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<sst xmlns="http://schemas.openxmlformats.org/spreadsheetml/2006/main" count="38" uniqueCount="37">
  <si>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ESZKÖZÖK</t>
  </si>
  <si>
    <t>Előző évi költségvetési beszámoló záró adatai</t>
  </si>
  <si>
    <t>Előző év auditált egyszerüsített  beszámoló záró adatai</t>
  </si>
  <si>
    <t xml:space="preserve">Auditálási eltérések          </t>
  </si>
  <si>
    <t>Tárgyévi költségvetési beszámoló</t>
  </si>
  <si>
    <t>Tárgy év auditált egyszerüsített  beszámoló záró adatai</t>
  </si>
  <si>
    <t>A)   Nemzeti vagyonba tartozó befektetett eszközök</t>
  </si>
  <si>
    <t>A/I Immateriális javak</t>
  </si>
  <si>
    <t>A/II Tárgyi eszközök</t>
  </si>
  <si>
    <t>A/III Befektetett pénzügyi eszközök</t>
  </si>
  <si>
    <t>A/IVKoncesszióba,vagyonkezelésbe adott eszközök</t>
  </si>
  <si>
    <t>B)   Nemzeti vagyonba tartozó forgóeszközök</t>
  </si>
  <si>
    <t>B/I  Készletek</t>
  </si>
  <si>
    <t>B/II Értékpapírok</t>
  </si>
  <si>
    <t>C)   Pénzeszözök</t>
  </si>
  <si>
    <t>D)   Követelések</t>
  </si>
  <si>
    <t>D/I Költségvetési évben esedékes követelések</t>
  </si>
  <si>
    <t>D/II Költségvetési évet követően esedékes követelések</t>
  </si>
  <si>
    <t>D/III Követelés jellegű sajátos elszámolások</t>
  </si>
  <si>
    <t>E)   Egyéb sajátos eszközoldali elszámolások</t>
  </si>
  <si>
    <t>F)   Aktív időbeli elhatárolások</t>
  </si>
  <si>
    <t>Eszközök összesen (A+B+C+D+E+F )</t>
  </si>
  <si>
    <t>FORRÁSOK</t>
  </si>
  <si>
    <t>G)  SAJÁT TŐKE</t>
  </si>
  <si>
    <t>G/I Nemzeti vagyon induláskori értke</t>
  </si>
  <si>
    <t>G/II Nemzeti vagyon változásai</t>
  </si>
  <si>
    <t>G/IV Felhalmozott eredmény</t>
  </si>
  <si>
    <t>G/V Eszközök értékhelyesbítésének forrása</t>
  </si>
  <si>
    <t>G/VI Mérleg szerinti eredmény</t>
  </si>
  <si>
    <t>H)   Kötelezettségek</t>
  </si>
  <si>
    <t>H/I. Költségvetési évbenesedékes kötelezettségek</t>
  </si>
  <si>
    <t>H/II Költségvetési évet követően esedékes kötelezettségek</t>
  </si>
  <si>
    <t>H/III Kötelezettség jellegű sajátos elszámolások</t>
  </si>
  <si>
    <t>J) Passzív időbeli elhatárolások</t>
  </si>
  <si>
    <t>J/2 Költségek, ráfordítások passzív időbeli elhatárolása</t>
  </si>
  <si>
    <t>Források összesen (G+H+I+J)</t>
  </si>
  <si>
    <t>G/III/3 Pénzeszközön kívüli egyéb eszk induláskori értéke és vált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</si>
</sst>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Layout" zoomScaleNormal="75" workbookViewId="0" topLeftCell="A1">
      <selection activeCell="D36" sqref="D36"/>
    </sheetView>
  </sheetViews>
  <sheetFormatPr defaultColWidth="9.00390625" defaultRowHeight="12.75"/>
  <cols>
    <col min="1" max="1" width="64.25390625" style="0" customWidth="1"/>
    <col min="2" max="2" width="16.00390625" style="1" customWidth="1"/>
    <col min="3" max="3" width="12.00390625" style="1" customWidth="1"/>
    <col min="4" max="4" width="12.25390625" style="1" customWidth="1"/>
    <col min="5" max="5" width="16.375" style="1" customWidth="1"/>
    <col min="6" max="6" width="12.125" style="1" customWidth="1"/>
    <col min="7" max="7" width="12.625" style="0" customWidth="1"/>
  </cols>
  <sheetData>
    <row r="1" spans="1:7" s="3" customFormat="1" ht="44.25" customHeight="1">
      <c r="A1" s="15" t="s">
        <v>0</v>
      </c>
      <c r="B1" s="10" t="s">
        <v>1</v>
      </c>
      <c r="C1" s="10" t="s">
        <v>3</v>
      </c>
      <c r="D1" s="10" t="s">
        <v>2</v>
      </c>
      <c r="E1" s="14" t="s">
        <v>4</v>
      </c>
      <c r="F1" s="10" t="s">
        <v>3</v>
      </c>
      <c r="G1" s="11" t="s">
        <v>5</v>
      </c>
    </row>
    <row r="2" spans="1:7" s="7" customFormat="1" ht="15.75">
      <c r="A2" s="16" t="s">
        <v>6</v>
      </c>
      <c r="B2" s="6">
        <f>SUM(B3:B6)</f>
        <v>2038926944</v>
      </c>
      <c r="C2" s="6"/>
      <c r="D2" s="6"/>
      <c r="E2" s="6">
        <f>SUM(E3:E6)</f>
        <v>1986173467</v>
      </c>
      <c r="F2" s="6"/>
      <c r="G2" s="17"/>
    </row>
    <row r="3" spans="1:7" s="13" customFormat="1" ht="14.25">
      <c r="A3" s="18" t="s">
        <v>7</v>
      </c>
      <c r="B3" s="12">
        <v>966000</v>
      </c>
      <c r="C3" s="12"/>
      <c r="D3" s="12"/>
      <c r="E3" s="12">
        <v>696362</v>
      </c>
      <c r="F3" s="12"/>
      <c r="G3" s="19"/>
    </row>
    <row r="4" spans="1:7" s="13" customFormat="1" ht="14.25">
      <c r="A4" s="18" t="s">
        <v>8</v>
      </c>
      <c r="B4" s="12">
        <v>1532595944</v>
      </c>
      <c r="C4" s="12"/>
      <c r="D4" s="12"/>
      <c r="E4" s="12">
        <v>1495108078</v>
      </c>
      <c r="F4" s="12"/>
      <c r="G4" s="19"/>
    </row>
    <row r="5" spans="1:7" s="13" customFormat="1" ht="14.25">
      <c r="A5" s="18" t="s">
        <v>9</v>
      </c>
      <c r="B5" s="12">
        <v>260000</v>
      </c>
      <c r="C5" s="12"/>
      <c r="D5" s="12"/>
      <c r="E5" s="12">
        <v>260000</v>
      </c>
      <c r="F5" s="12"/>
      <c r="G5" s="19"/>
    </row>
    <row r="6" spans="1:7" s="13" customFormat="1" ht="14.25">
      <c r="A6" s="18" t="s">
        <v>10</v>
      </c>
      <c r="B6" s="12">
        <v>505105000</v>
      </c>
      <c r="C6" s="12"/>
      <c r="D6" s="12"/>
      <c r="E6" s="12">
        <v>490109027</v>
      </c>
      <c r="F6" s="12"/>
      <c r="G6" s="19"/>
    </row>
    <row r="7" spans="1:7" s="7" customFormat="1" ht="15.75">
      <c r="A7" s="16" t="s">
        <v>11</v>
      </c>
      <c r="B7" s="6">
        <f>SUM(B8:B9)</f>
        <v>0</v>
      </c>
      <c r="C7" s="6"/>
      <c r="D7" s="6"/>
      <c r="E7" s="6">
        <v>0</v>
      </c>
      <c r="F7" s="6"/>
      <c r="G7" s="17"/>
    </row>
    <row r="8" spans="1:7" s="13" customFormat="1" ht="14.25">
      <c r="A8" s="18" t="s">
        <v>12</v>
      </c>
      <c r="B8" s="32"/>
      <c r="C8" s="12"/>
      <c r="D8" s="12"/>
      <c r="E8" s="32"/>
      <c r="F8" s="12"/>
      <c r="G8" s="19"/>
    </row>
    <row r="9" spans="1:7" s="13" customFormat="1" ht="14.25">
      <c r="A9" s="18" t="s">
        <v>13</v>
      </c>
      <c r="B9" s="12"/>
      <c r="C9" s="12"/>
      <c r="D9" s="12"/>
      <c r="E9" s="12"/>
      <c r="F9" s="12"/>
      <c r="G9" s="19"/>
    </row>
    <row r="10" spans="1:7" s="13" customFormat="1" ht="15.75">
      <c r="A10" s="25" t="s">
        <v>14</v>
      </c>
      <c r="B10" s="31">
        <v>34779107</v>
      </c>
      <c r="C10" s="12"/>
      <c r="D10" s="12"/>
      <c r="E10" s="31">
        <v>58675796</v>
      </c>
      <c r="F10" s="12"/>
      <c r="G10" s="19"/>
    </row>
    <row r="11" spans="1:7" s="13" customFormat="1" ht="15.75">
      <c r="A11" s="25" t="s">
        <v>15</v>
      </c>
      <c r="B11" s="31">
        <f>SUM(B12:B14)</f>
        <v>19891832</v>
      </c>
      <c r="C11" s="12"/>
      <c r="D11" s="12"/>
      <c r="E11" s="31">
        <f>SUM(E12:E14)</f>
        <v>8718247</v>
      </c>
      <c r="F11" s="12"/>
      <c r="G11" s="19"/>
    </row>
    <row r="12" spans="1:7" s="13" customFormat="1" ht="14.25">
      <c r="A12" s="26" t="s">
        <v>16</v>
      </c>
      <c r="B12" s="12">
        <v>17700457</v>
      </c>
      <c r="C12" s="12"/>
      <c r="D12" s="12"/>
      <c r="E12" s="12">
        <v>6539100</v>
      </c>
      <c r="F12" s="12"/>
      <c r="G12" s="19"/>
    </row>
    <row r="13" spans="1:7" s="7" customFormat="1" ht="15.75">
      <c r="A13" s="18" t="s">
        <v>17</v>
      </c>
      <c r="B13" s="33">
        <v>329375</v>
      </c>
      <c r="C13" s="6"/>
      <c r="D13" s="6"/>
      <c r="E13" s="33">
        <v>1781927</v>
      </c>
      <c r="F13" s="6"/>
      <c r="G13" s="17"/>
    </row>
    <row r="14" spans="1:7" s="5" customFormat="1" ht="18" customHeight="1">
      <c r="A14" s="18" t="s">
        <v>18</v>
      </c>
      <c r="B14" s="4">
        <v>1862000</v>
      </c>
      <c r="C14" s="4"/>
      <c r="D14" s="4"/>
      <c r="E14" s="4">
        <v>397220</v>
      </c>
      <c r="F14" s="4"/>
      <c r="G14" s="21"/>
    </row>
    <row r="15" spans="1:7" s="7" customFormat="1" ht="15.75">
      <c r="A15" s="25" t="s">
        <v>19</v>
      </c>
      <c r="B15" s="6"/>
      <c r="C15" s="6"/>
      <c r="D15" s="6"/>
      <c r="E15" s="6"/>
      <c r="F15" s="6"/>
      <c r="G15" s="17"/>
    </row>
    <row r="16" spans="1:7" s="13" customFormat="1" ht="15.75">
      <c r="A16" s="25" t="s">
        <v>20</v>
      </c>
      <c r="B16" s="12"/>
      <c r="C16" s="12"/>
      <c r="D16" s="12"/>
      <c r="E16" s="12"/>
      <c r="F16" s="12"/>
      <c r="G16" s="19"/>
    </row>
    <row r="17" spans="1:7" s="13" customFormat="1" ht="15.75">
      <c r="A17" s="16" t="s">
        <v>21</v>
      </c>
      <c r="B17" s="31">
        <f>B2+B7+B10+B11+B15+B16</f>
        <v>2093597883</v>
      </c>
      <c r="C17" s="12">
        <f>C2+C7+C10+C11+C15+C16</f>
        <v>0</v>
      </c>
      <c r="D17" s="12">
        <f>D2+D7+D10+D11+D15+D16</f>
        <v>0</v>
      </c>
      <c r="E17" s="31">
        <f>E2+E10+E11</f>
        <v>2053567510</v>
      </c>
      <c r="F17" s="12"/>
      <c r="G17" s="19"/>
    </row>
    <row r="18" spans="1:7" s="13" customFormat="1" ht="15.75">
      <c r="A18" s="20" t="s">
        <v>22</v>
      </c>
      <c r="B18" s="12"/>
      <c r="C18" s="12"/>
      <c r="D18" s="12"/>
      <c r="E18" s="12"/>
      <c r="F18" s="12"/>
      <c r="G18" s="19"/>
    </row>
    <row r="19" spans="1:7" s="7" customFormat="1" ht="15.75">
      <c r="A19" s="16" t="s">
        <v>23</v>
      </c>
      <c r="B19" s="6">
        <f>SUM(B20:B25)</f>
        <v>1806035490</v>
      </c>
      <c r="C19" s="6"/>
      <c r="D19" s="6"/>
      <c r="E19" s="6">
        <f>SUM(E20:E25)</f>
        <v>1784163601</v>
      </c>
      <c r="F19" s="6"/>
      <c r="G19" s="17"/>
    </row>
    <row r="20" spans="1:7" s="13" customFormat="1" ht="14.25">
      <c r="A20" s="18" t="s">
        <v>24</v>
      </c>
      <c r="B20" s="12">
        <v>2181704159</v>
      </c>
      <c r="C20" s="12"/>
      <c r="D20" s="12"/>
      <c r="E20" s="12">
        <v>2181704159</v>
      </c>
      <c r="F20" s="12"/>
      <c r="G20" s="19"/>
    </row>
    <row r="21" spans="1:7" s="13" customFormat="1" ht="14.25">
      <c r="A21" s="18" t="s">
        <v>25</v>
      </c>
      <c r="B21" s="12"/>
      <c r="C21" s="12"/>
      <c r="D21" s="12"/>
      <c r="E21" s="12"/>
      <c r="F21" s="12"/>
      <c r="G21" s="19"/>
    </row>
    <row r="22" spans="1:7" s="7" customFormat="1" ht="15.75">
      <c r="A22" s="18" t="s">
        <v>36</v>
      </c>
      <c r="B22" s="33">
        <v>28928108</v>
      </c>
      <c r="C22" s="6"/>
      <c r="D22" s="6"/>
      <c r="E22" s="33">
        <v>28928108</v>
      </c>
      <c r="F22" s="6"/>
      <c r="G22" s="17"/>
    </row>
    <row r="23" spans="1:7" s="13" customFormat="1" ht="14.25">
      <c r="A23" s="18" t="s">
        <v>26</v>
      </c>
      <c r="B23" s="12">
        <v>-354728315</v>
      </c>
      <c r="C23" s="12"/>
      <c r="D23" s="12"/>
      <c r="E23" s="12">
        <v>-404596777</v>
      </c>
      <c r="F23" s="12"/>
      <c r="G23" s="19"/>
    </row>
    <row r="24" spans="1:7" s="13" customFormat="1" ht="14.25">
      <c r="A24" s="18" t="s">
        <v>27</v>
      </c>
      <c r="B24" s="12"/>
      <c r="C24" s="12"/>
      <c r="D24" s="12"/>
      <c r="E24" s="12"/>
      <c r="F24" s="12"/>
      <c r="G24" s="19"/>
    </row>
    <row r="25" spans="1:7" s="13" customFormat="1" ht="14.25">
      <c r="A25" s="18" t="s">
        <v>28</v>
      </c>
      <c r="B25" s="12">
        <v>-49868462</v>
      </c>
      <c r="C25" s="12"/>
      <c r="D25" s="12"/>
      <c r="E25" s="12">
        <v>-21871889</v>
      </c>
      <c r="F25" s="12"/>
      <c r="G25" s="19"/>
    </row>
    <row r="26" spans="1:7" s="13" customFormat="1" ht="15.75">
      <c r="A26" s="16" t="s">
        <v>29</v>
      </c>
      <c r="B26" s="34">
        <f>SUM(B27:B29)</f>
        <v>28543236</v>
      </c>
      <c r="C26" s="23"/>
      <c r="D26" s="23"/>
      <c r="E26" s="34">
        <f>SUM(E27:E29)</f>
        <v>15522712</v>
      </c>
      <c r="F26" s="23"/>
      <c r="G26" s="24"/>
    </row>
    <row r="27" spans="1:7" s="13" customFormat="1" ht="14.25">
      <c r="A27" s="18" t="s">
        <v>30</v>
      </c>
      <c r="B27" s="23">
        <v>12571531</v>
      </c>
      <c r="C27" s="23"/>
      <c r="D27" s="23"/>
      <c r="E27" s="23">
        <v>0</v>
      </c>
      <c r="F27" s="23"/>
      <c r="G27" s="24"/>
    </row>
    <row r="28" spans="1:7" s="13" customFormat="1" ht="14.25">
      <c r="A28" s="18" t="s">
        <v>31</v>
      </c>
      <c r="B28" s="23">
        <v>5806387</v>
      </c>
      <c r="C28" s="23"/>
      <c r="D28" s="23"/>
      <c r="E28" s="23">
        <v>8163108</v>
      </c>
      <c r="F28" s="23"/>
      <c r="G28" s="24"/>
    </row>
    <row r="29" spans="1:7" s="13" customFormat="1" ht="14.25">
      <c r="A29" s="18" t="s">
        <v>32</v>
      </c>
      <c r="B29" s="23">
        <v>10165318</v>
      </c>
      <c r="C29" s="23"/>
      <c r="D29" s="23"/>
      <c r="E29" s="23">
        <v>7359604</v>
      </c>
      <c r="F29" s="23"/>
      <c r="G29" s="24"/>
    </row>
    <row r="30" spans="1:7" s="13" customFormat="1" ht="15.75">
      <c r="A30" s="16" t="s">
        <v>33</v>
      </c>
      <c r="B30" s="34">
        <f>SUM(B31)</f>
        <v>259019157</v>
      </c>
      <c r="C30" s="23"/>
      <c r="D30" s="23"/>
      <c r="E30" s="34">
        <f>SUM(E31)</f>
        <v>253881197</v>
      </c>
      <c r="F30" s="23"/>
      <c r="G30" s="24"/>
    </row>
    <row r="31" spans="1:7" s="13" customFormat="1" ht="15">
      <c r="A31" s="37" t="s">
        <v>34</v>
      </c>
      <c r="B31" s="23">
        <v>259019157</v>
      </c>
      <c r="C31" s="23"/>
      <c r="D31" s="23"/>
      <c r="E31" s="23">
        <v>253881197</v>
      </c>
      <c r="F31" s="23"/>
      <c r="G31" s="24"/>
    </row>
    <row r="32" spans="1:7" s="7" customFormat="1" ht="15.75">
      <c r="A32" s="25"/>
      <c r="B32" s="27"/>
      <c r="C32" s="27"/>
      <c r="D32" s="27"/>
      <c r="E32" s="27"/>
      <c r="F32" s="27"/>
      <c r="G32" s="28"/>
    </row>
    <row r="33" spans="1:7" s="5" customFormat="1" ht="16.5" thickBot="1">
      <c r="A33" s="22" t="s">
        <v>35</v>
      </c>
      <c r="B33" s="35">
        <f>B19+B26+B30</f>
        <v>2093597883</v>
      </c>
      <c r="C33" s="29">
        <f>C19+C26+C30+C31+C32</f>
        <v>0</v>
      </c>
      <c r="D33" s="29">
        <f>D19+D26+D30+D31+D32</f>
        <v>0</v>
      </c>
      <c r="E33" s="35">
        <f>E19+E26+E30</f>
        <v>2053567510</v>
      </c>
      <c r="F33" s="29"/>
      <c r="G33" s="30"/>
    </row>
    <row r="34" s="8" customFormat="1" ht="15">
      <c r="A34" s="36"/>
    </row>
    <row r="35" s="8" customFormat="1" ht="15"/>
    <row r="36" s="8" customFormat="1" ht="15"/>
    <row r="37" s="8" customFormat="1" ht="15"/>
    <row r="38" spans="2:6" s="5" customFormat="1" ht="15">
      <c r="B38" s="8"/>
      <c r="C38" s="8"/>
      <c r="D38" s="8"/>
      <c r="E38" s="8"/>
      <c r="F38" s="8"/>
    </row>
    <row r="39" spans="1:6" s="5" customFormat="1" ht="15">
      <c r="A39" s="8"/>
      <c r="B39" s="8"/>
      <c r="C39" s="8"/>
      <c r="D39" s="8"/>
      <c r="E39" s="8"/>
      <c r="F39" s="8"/>
    </row>
    <row r="40" spans="1:6" s="5" customFormat="1" ht="15">
      <c r="A40" s="8"/>
      <c r="B40" s="9"/>
      <c r="C40" s="9"/>
      <c r="D40" s="9"/>
      <c r="E40" s="9"/>
      <c r="F40" s="9"/>
    </row>
    <row r="41" spans="1:6" s="5" customFormat="1" ht="15">
      <c r="A41" s="8"/>
      <c r="B41" s="8"/>
      <c r="C41" s="8"/>
      <c r="D41" s="8"/>
      <c r="E41" s="8"/>
      <c r="F41" s="8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</sheetData>
  <sheetProtection/>
  <printOptions horizontalCentered="1" verticalCentered="1"/>
  <pageMargins left="0.7874015748031497" right="1.23" top="1.2" bottom="1.06" header="0.6299212598425197" footer="0.5118110236220472"/>
  <pageSetup horizontalDpi="300" verticalDpi="300" orientation="landscape" paperSize="9" scale="80" r:id="rId1"/>
  <headerFooter alignWithMargins="0">
    <oddHeader>&amp;C&amp;"Arial CE,Félkövér"&amp;12Bölcskei Községi Önkormányzat
 &amp;"Arial CE,Normál"2016 évi
 egyszerüsített mérleg ( Ft)&amp;RBölcske Községi Önkormányzat
2016 évi beszámoló
 7/a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kisskato</dc:creator>
  <cp:keywords/>
  <dc:description/>
  <cp:lastModifiedBy>Ledneczki Józsefné</cp:lastModifiedBy>
  <cp:lastPrinted>2017-04-17T09:16:24Z</cp:lastPrinted>
  <dcterms:created xsi:type="dcterms:W3CDTF">2002-06-25T19:12:00Z</dcterms:created>
  <dcterms:modified xsi:type="dcterms:W3CDTF">2017-04-17T09:16:29Z</dcterms:modified>
  <cp:category/>
  <cp:version/>
  <cp:contentType/>
  <cp:contentStatus/>
</cp:coreProperties>
</file>