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60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Zsoldos Krisztina\REndelet költségvetés végrehatásáról, zárszámadás\"/>
    </mc:Choice>
  </mc:AlternateContent>
  <xr:revisionPtr revIDLastSave="0" documentId="13_ncr:1_{042A80D4-3D83-4D36-8428-C94490E90C93}" xr6:coauthVersionLast="43" xr6:coauthVersionMax="43" xr10:uidLastSave="{00000000-0000-0000-0000-000000000000}"/>
  <bookViews>
    <workbookView xWindow="-108" yWindow="-108" windowWidth="23256" windowHeight="12576" xr2:uid="{00000000-000D-0000-FFFF-FFFF00000000}"/>
  </bookViews>
  <sheets>
    <sheet name="Munka1" sheetId="1" r:id="rId1"/>
    <sheet name="Munka2" sheetId="2" r:id="rId2"/>
    <sheet name="Munka3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54" i="1" l="1"/>
  <c r="D54" i="1"/>
  <c r="E54" i="1"/>
  <c r="C54" i="1"/>
</calcChain>
</file>

<file path=xl/sharedStrings.xml><?xml version="1.0" encoding="utf-8"?>
<sst xmlns="http://schemas.openxmlformats.org/spreadsheetml/2006/main" count="106" uniqueCount="104">
  <si>
    <t>Megnevezés</t>
  </si>
  <si>
    <t>Eredeti előirányzat</t>
  </si>
  <si>
    <t>Módosított előirányzat</t>
  </si>
  <si>
    <t>Teljesítés</t>
  </si>
  <si>
    <t>01</t>
  </si>
  <si>
    <t>03</t>
  </si>
  <si>
    <t>07</t>
  </si>
  <si>
    <t>15</t>
  </si>
  <si>
    <t>32</t>
  </si>
  <si>
    <t>33</t>
  </si>
  <si>
    <t>34</t>
  </si>
  <si>
    <t>35</t>
  </si>
  <si>
    <t>43</t>
  </si>
  <si>
    <t>44</t>
  </si>
  <si>
    <t>124</t>
  </si>
  <si>
    <t>188</t>
  </si>
  <si>
    <t>193</t>
  </si>
  <si>
    <t>201</t>
  </si>
  <si>
    <t>202</t>
  </si>
  <si>
    <t>Követelés - Költségvetési évben esedékes</t>
  </si>
  <si>
    <t>Helyi önkormányzatok működésének általános támogatása (B111)</t>
  </si>
  <si>
    <t>Települési önkormányzatok szociális, gyermekjóléti  és gyermekétkeztetési feladatainak támogatása (B113)</t>
  </si>
  <si>
    <t>04</t>
  </si>
  <si>
    <t>Települési önkormányzatok kulturális feladatainak támogatása (B114)</t>
  </si>
  <si>
    <t>05</t>
  </si>
  <si>
    <t>Működési célú költségvetési támogatások és kiegészítő támogatások (B115)</t>
  </si>
  <si>
    <t>06</t>
  </si>
  <si>
    <t>Elszámolásból származó bevételek (B116)</t>
  </si>
  <si>
    <t>Önkormányzatok működési támogatásai (=01+…+06) (B11)</t>
  </si>
  <si>
    <t>Egyéb működési célú támogatások bevételei államháztartáson belülről (=33+…+42) (B16)</t>
  </si>
  <si>
    <t>ebből: központi költségvetési szervek (B16)</t>
  </si>
  <si>
    <t>ebből: központi kezelésű előirányzatok (B16)</t>
  </si>
  <si>
    <t>ebből: fejezeti kezelésű előirányzatok EU-s programokra és azok hazai társfinanszírozása (B16)</t>
  </si>
  <si>
    <t>37</t>
  </si>
  <si>
    <t>ebből: társadalombiztosítás pénzügyi alapjai (B16)</t>
  </si>
  <si>
    <t>38</t>
  </si>
  <si>
    <t>ebből: elkülönített állami pénzalapok (B16)</t>
  </si>
  <si>
    <t>Működési célú támogatások államháztartáson belülről (=07+...+10+21+32) (B1)</t>
  </si>
  <si>
    <t>Felhalmozási célú önkormányzati támogatások (B21)</t>
  </si>
  <si>
    <t>68</t>
  </si>
  <si>
    <t>Egyéb felhalmozási célú támogatások bevételei államháztartáson belülről (=69+…+78) (B25)</t>
  </si>
  <si>
    <t>79</t>
  </si>
  <si>
    <t>Felhalmozási célú támogatások államháztartáson belülről (=44+45+46+57+68) (B2)</t>
  </si>
  <si>
    <t>80</t>
  </si>
  <si>
    <t>Magánszemélyek jövedelemadói (=81+82+83) (B311)</t>
  </si>
  <si>
    <t>93</t>
  </si>
  <si>
    <t>Jövedelemadók (=80+84) (B31)</t>
  </si>
  <si>
    <t>109</t>
  </si>
  <si>
    <t>Vagyoni tipusú adók (=110+…+115) (B34)</t>
  </si>
  <si>
    <t>111</t>
  </si>
  <si>
    <t>ebből: magánszemélyek kommunális adója (B34)</t>
  </si>
  <si>
    <t>116</t>
  </si>
  <si>
    <t>Értékesítési és forgalmi adók (=117+…+138) (B351)</t>
  </si>
  <si>
    <t>123</t>
  </si>
  <si>
    <t>ebből: állandó jelleggel végzett iparűzési tevékenység után fizetett helyi iparűzési adó (B351)</t>
  </si>
  <si>
    <t>ebből: ideiglenes jelleggel végzett tevékenység után fizetett helyi iparűzési adó (B351)</t>
  </si>
  <si>
    <t>144</t>
  </si>
  <si>
    <t>Gépjárműadók (=145+…+148) (B354)</t>
  </si>
  <si>
    <t>146</t>
  </si>
  <si>
    <t>ebből: belföldi gépjárművek adójának a helyi önkormányzatot megillető része (B354)</t>
  </si>
  <si>
    <t>167</t>
  </si>
  <si>
    <t>Termékek és szolgáltatások adói (=116+139+143+144+149)  (B35)</t>
  </si>
  <si>
    <t>168</t>
  </si>
  <si>
    <t>Egyéb közhatalmi bevételek (&gt;=169+…+185) (B36)</t>
  </si>
  <si>
    <t>186</t>
  </si>
  <si>
    <t>Közhatalmi bevételek (=93+94+104+109+167+168) (B3)</t>
  </si>
  <si>
    <t>Szolgáltatások ellenértéke (&gt;=189+190) (B402)</t>
  </si>
  <si>
    <t>Tulajdonosi bevételek (&gt;=194+…+199) (B404)</t>
  </si>
  <si>
    <t>200</t>
  </si>
  <si>
    <t>Ellátási díjak (B405)</t>
  </si>
  <si>
    <t>Kiszámlázott általános forgalmi adó (B406)</t>
  </si>
  <si>
    <t>Általános forgalmi adó visszatérítése (B407)</t>
  </si>
  <si>
    <t>206</t>
  </si>
  <si>
    <t>Egyéb kapott (járó) kamatok és kamatjellegű bevételek (&gt;=207+208) (B4082)</t>
  </si>
  <si>
    <t>209</t>
  </si>
  <si>
    <t>Kamatbevételek és más nyereségjellegű bevételek (=203+206) (B408)</t>
  </si>
  <si>
    <t>218</t>
  </si>
  <si>
    <t>Biztosító által fizetett kártérítés (B410)</t>
  </si>
  <si>
    <t>219</t>
  </si>
  <si>
    <t>Egyéb működési bevételek (&gt;=220+221) (B411)</t>
  </si>
  <si>
    <t>221</t>
  </si>
  <si>
    <t>ebből: kiadások visszatérítései (B411)</t>
  </si>
  <si>
    <t>222</t>
  </si>
  <si>
    <t>Működési bevételek (=187+188+191+193+200+…+202+209+217+218+219) (B4)</t>
  </si>
  <si>
    <t>225</t>
  </si>
  <si>
    <t>Ingatlanok értékesítése (&gt;=226) (B52)</t>
  </si>
  <si>
    <t>231</t>
  </si>
  <si>
    <t>Felhalmozási bevételek (=223+225+227+228+230) (B5)</t>
  </si>
  <si>
    <t>284</t>
  </si>
  <si>
    <t>Költségvetési bevételek (=43+79+186+222+231+257+283) (B1-B7)</t>
  </si>
  <si>
    <t>Forgatási célú belföldi értékpapírok beváltása, értékesítése (&gt;=06+07) (B8121)</t>
  </si>
  <si>
    <t>11</t>
  </si>
  <si>
    <t>Belföldi értékpapírok bevételei (=05+08+09+10) (B812)</t>
  </si>
  <si>
    <t>12</t>
  </si>
  <si>
    <t>Előző év költségvetési maradványának igénybevétele (B8131)</t>
  </si>
  <si>
    <t>14</t>
  </si>
  <si>
    <t>Maradvány igénybevétele (=12+13) (B813)</t>
  </si>
  <si>
    <t>Államháztartáson belüli megelőlegezések (B814)</t>
  </si>
  <si>
    <t>23</t>
  </si>
  <si>
    <t>Belföldi finanszírozás bevételei (=04+11+14+…+19+22) (B81)</t>
  </si>
  <si>
    <t>Finanszírozási bevételek (=23+29+30+31) (B8)</t>
  </si>
  <si>
    <t>Önkormányzat összes bevétele</t>
  </si>
  <si>
    <t>Az önkormányzat 2018. évi bevételei forrásonként, működési és felhalmozási cél szerint</t>
  </si>
  <si>
    <t>1.  melléklet a   6/2019. (V.31.)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</si>
</sst>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4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b/>
      <sz val="1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/>
    <xf numFmtId="0" fontId="0" fillId="0" borderId="0" xfId="0" applyBorder="1"/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3" fontId="2" fillId="0" borderId="1" xfId="0" applyNumberFormat="1" applyFont="1" applyBorder="1" applyAlignment="1">
      <alignment horizontal="right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3" fontId="3" fillId="0" borderId="1" xfId="0" applyNumberFormat="1" applyFont="1" applyBorder="1" applyAlignment="1">
      <alignment horizontal="right" vertical="top" wrapText="1"/>
    </xf>
    <xf numFmtId="0" fontId="0" fillId="0" borderId="1" xfId="0" applyBorder="1"/>
    <xf numFmtId="0" fontId="4" fillId="0" borderId="1" xfId="0" applyFont="1" applyBorder="1" applyAlignment="1">
      <alignment horizontal="left" vertical="top" wrapText="1"/>
    </xf>
    <xf numFmtId="3" fontId="5" fillId="0" borderId="1" xfId="0" applyNumberFormat="1" applyFont="1" applyBorder="1"/>
    <xf numFmtId="0" fontId="1" fillId="2" borderId="1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top" wrapText="1"/>
    </xf>
    <xf numFmtId="0" fontId="7" fillId="2" borderId="1" xfId="0" applyFont="1" applyFill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4"/>
  <sheetViews>
    <sheetView tabSelected="1" workbookViewId="0"/>
  </sheetViews>
  <sheetFormatPr defaultRowHeight="14.4" x14ac:dyDescent="0.3"/>
  <cols>
    <col min="1" max="1" width="16.6640625" customWidth="1"/>
    <col min="2" max="2" width="42.33203125" customWidth="1"/>
    <col min="3" max="3" width="18.33203125" customWidth="1"/>
    <col min="4" max="4" width="19.88671875" customWidth="1"/>
    <col min="5" max="5" width="20" customWidth="1"/>
    <col min="6" max="6" width="21.109375" customWidth="1"/>
  </cols>
  <sheetData>
    <row r="1" spans="1:6" s="1" customFormat="1" x14ac:dyDescent="0.3">
      <c r="A1" s="1" t="s">
        <v>103</v>
      </c>
    </row>
    <row r="2" spans="1:6" s="1" customFormat="1" x14ac:dyDescent="0.3"/>
    <row r="3" spans="1:6" ht="30" customHeight="1" x14ac:dyDescent="0.3">
      <c r="A3" s="14" t="s">
        <v>102</v>
      </c>
      <c r="B3" s="14"/>
      <c r="C3" s="14"/>
      <c r="D3" s="14"/>
      <c r="E3" s="14"/>
      <c r="F3" s="14"/>
    </row>
    <row r="4" spans="1:6" ht="46.2" customHeight="1" x14ac:dyDescent="0.3">
      <c r="A4" s="12"/>
      <c r="B4" s="13" t="s">
        <v>0</v>
      </c>
      <c r="C4" s="13" t="s">
        <v>1</v>
      </c>
      <c r="D4" s="13" t="s">
        <v>2</v>
      </c>
      <c r="E4" s="13" t="s">
        <v>19</v>
      </c>
      <c r="F4" s="13" t="s">
        <v>3</v>
      </c>
    </row>
    <row r="5" spans="1:6" ht="38.4" customHeight="1" x14ac:dyDescent="0.3">
      <c r="A5" s="3" t="s">
        <v>4</v>
      </c>
      <c r="B5" s="4" t="s">
        <v>20</v>
      </c>
      <c r="C5" s="5">
        <v>9217700</v>
      </c>
      <c r="D5" s="5">
        <v>9217700</v>
      </c>
      <c r="E5" s="5">
        <v>9217700</v>
      </c>
      <c r="F5" s="5">
        <v>9217700</v>
      </c>
    </row>
    <row r="6" spans="1:6" ht="39.6" x14ac:dyDescent="0.3">
      <c r="A6" s="3" t="s">
        <v>5</v>
      </c>
      <c r="B6" s="4" t="s">
        <v>21</v>
      </c>
      <c r="C6" s="5">
        <v>6405666</v>
      </c>
      <c r="D6" s="5">
        <v>6405666</v>
      </c>
      <c r="E6" s="5">
        <v>6450599</v>
      </c>
      <c r="F6" s="5">
        <v>6450599</v>
      </c>
    </row>
    <row r="7" spans="1:6" ht="26.4" x14ac:dyDescent="0.3">
      <c r="A7" s="3" t="s">
        <v>22</v>
      </c>
      <c r="B7" s="4" t="s">
        <v>23</v>
      </c>
      <c r="C7" s="5">
        <v>1800000</v>
      </c>
      <c r="D7" s="5">
        <v>1800000</v>
      </c>
      <c r="E7" s="5">
        <v>1800000</v>
      </c>
      <c r="F7" s="5">
        <v>1800000</v>
      </c>
    </row>
    <row r="8" spans="1:6" ht="26.4" x14ac:dyDescent="0.3">
      <c r="A8" s="3" t="s">
        <v>24</v>
      </c>
      <c r="B8" s="4" t="s">
        <v>25</v>
      </c>
      <c r="C8" s="5">
        <v>0</v>
      </c>
      <c r="D8" s="5">
        <v>160020</v>
      </c>
      <c r="E8" s="5">
        <v>980540</v>
      </c>
      <c r="F8" s="5">
        <v>980540</v>
      </c>
    </row>
    <row r="9" spans="1:6" x14ac:dyDescent="0.3">
      <c r="A9" s="3" t="s">
        <v>26</v>
      </c>
      <c r="B9" s="4" t="s">
        <v>27</v>
      </c>
      <c r="C9" s="5">
        <v>0</v>
      </c>
      <c r="D9" s="5">
        <v>65280</v>
      </c>
      <c r="E9" s="5">
        <v>65280</v>
      </c>
      <c r="F9" s="5">
        <v>65280</v>
      </c>
    </row>
    <row r="10" spans="1:6" ht="26.4" x14ac:dyDescent="0.3">
      <c r="A10" s="3" t="s">
        <v>6</v>
      </c>
      <c r="B10" s="4" t="s">
        <v>28</v>
      </c>
      <c r="C10" s="5">
        <v>17423366</v>
      </c>
      <c r="D10" s="5">
        <v>17648666</v>
      </c>
      <c r="E10" s="5">
        <v>18514119</v>
      </c>
      <c r="F10" s="5">
        <v>18514119</v>
      </c>
    </row>
    <row r="11" spans="1:6" ht="26.4" x14ac:dyDescent="0.3">
      <c r="A11" s="3" t="s">
        <v>8</v>
      </c>
      <c r="B11" s="4" t="s">
        <v>29</v>
      </c>
      <c r="C11" s="5">
        <v>3257939</v>
      </c>
      <c r="D11" s="5">
        <v>3257939</v>
      </c>
      <c r="E11" s="5">
        <v>19385334</v>
      </c>
      <c r="F11" s="5">
        <v>13545415</v>
      </c>
    </row>
    <row r="12" spans="1:6" x14ac:dyDescent="0.3">
      <c r="A12" s="3" t="s">
        <v>9</v>
      </c>
      <c r="B12" s="4" t="s">
        <v>30</v>
      </c>
      <c r="C12" s="5">
        <v>0</v>
      </c>
      <c r="D12" s="5">
        <v>0</v>
      </c>
      <c r="E12" s="5">
        <v>0</v>
      </c>
      <c r="F12" s="5">
        <v>48000</v>
      </c>
    </row>
    <row r="13" spans="1:6" x14ac:dyDescent="0.3">
      <c r="A13" s="3" t="s">
        <v>10</v>
      </c>
      <c r="B13" s="4" t="s">
        <v>31</v>
      </c>
      <c r="C13" s="5">
        <v>0</v>
      </c>
      <c r="D13" s="5">
        <v>0</v>
      </c>
      <c r="E13" s="5">
        <v>0</v>
      </c>
      <c r="F13" s="5">
        <v>75000</v>
      </c>
    </row>
    <row r="14" spans="1:6" ht="39.6" x14ac:dyDescent="0.3">
      <c r="A14" s="3" t="s">
        <v>11</v>
      </c>
      <c r="B14" s="4" t="s">
        <v>32</v>
      </c>
      <c r="C14" s="5">
        <v>0</v>
      </c>
      <c r="D14" s="5">
        <v>0</v>
      </c>
      <c r="E14" s="5">
        <v>0</v>
      </c>
      <c r="F14" s="5">
        <v>10000000</v>
      </c>
    </row>
    <row r="15" spans="1:6" x14ac:dyDescent="0.3">
      <c r="A15" s="3" t="s">
        <v>33</v>
      </c>
      <c r="B15" s="4" t="s">
        <v>34</v>
      </c>
      <c r="C15" s="5">
        <v>0</v>
      </c>
      <c r="D15" s="5">
        <v>0</v>
      </c>
      <c r="E15" s="5">
        <v>0</v>
      </c>
      <c r="F15" s="5">
        <v>12000</v>
      </c>
    </row>
    <row r="16" spans="1:6" x14ac:dyDescent="0.3">
      <c r="A16" s="3" t="s">
        <v>35</v>
      </c>
      <c r="B16" s="4" t="s">
        <v>36</v>
      </c>
      <c r="C16" s="5">
        <v>0</v>
      </c>
      <c r="D16" s="5">
        <v>0</v>
      </c>
      <c r="E16" s="5">
        <v>0</v>
      </c>
      <c r="F16" s="5">
        <v>3410415</v>
      </c>
    </row>
    <row r="17" spans="1:6" ht="26.4" x14ac:dyDescent="0.3">
      <c r="A17" s="6" t="s">
        <v>12</v>
      </c>
      <c r="B17" s="7" t="s">
        <v>37</v>
      </c>
      <c r="C17" s="8">
        <v>20681305</v>
      </c>
      <c r="D17" s="8">
        <v>20906605</v>
      </c>
      <c r="E17" s="8">
        <v>37899453</v>
      </c>
      <c r="F17" s="8">
        <v>32059534</v>
      </c>
    </row>
    <row r="18" spans="1:6" ht="26.4" x14ac:dyDescent="0.3">
      <c r="A18" s="3" t="s">
        <v>13</v>
      </c>
      <c r="B18" s="4" t="s">
        <v>38</v>
      </c>
      <c r="C18" s="5">
        <v>14628364</v>
      </c>
      <c r="D18" s="5">
        <v>14628364</v>
      </c>
      <c r="E18" s="5">
        <v>14628364</v>
      </c>
      <c r="F18" s="5">
        <v>14628364</v>
      </c>
    </row>
    <row r="19" spans="1:6" ht="26.4" x14ac:dyDescent="0.3">
      <c r="A19" s="3" t="s">
        <v>39</v>
      </c>
      <c r="B19" s="4" t="s">
        <v>40</v>
      </c>
      <c r="C19" s="5">
        <v>21621636</v>
      </c>
      <c r="D19" s="5">
        <v>21621636</v>
      </c>
      <c r="E19" s="5">
        <v>0</v>
      </c>
      <c r="F19" s="5">
        <v>0</v>
      </c>
    </row>
    <row r="20" spans="1:6" ht="39.6" x14ac:dyDescent="0.3">
      <c r="A20" s="6" t="s">
        <v>41</v>
      </c>
      <c r="B20" s="7" t="s">
        <v>42</v>
      </c>
      <c r="C20" s="8">
        <v>36250000</v>
      </c>
      <c r="D20" s="8">
        <v>36250000</v>
      </c>
      <c r="E20" s="8">
        <v>14628364</v>
      </c>
      <c r="F20" s="8">
        <v>14628364</v>
      </c>
    </row>
    <row r="21" spans="1:6" ht="26.4" x14ac:dyDescent="0.3">
      <c r="A21" s="3" t="s">
        <v>43</v>
      </c>
      <c r="B21" s="4" t="s">
        <v>44</v>
      </c>
      <c r="C21" s="5">
        <v>0</v>
      </c>
      <c r="D21" s="5">
        <v>0</v>
      </c>
      <c r="E21" s="5">
        <v>3000</v>
      </c>
      <c r="F21" s="5">
        <v>0</v>
      </c>
    </row>
    <row r="22" spans="1:6" x14ac:dyDescent="0.3">
      <c r="A22" s="3" t="s">
        <v>45</v>
      </c>
      <c r="B22" s="4" t="s">
        <v>46</v>
      </c>
      <c r="C22" s="5">
        <v>0</v>
      </c>
      <c r="D22" s="5">
        <v>0</v>
      </c>
      <c r="E22" s="5">
        <v>3000</v>
      </c>
      <c r="F22" s="5">
        <v>0</v>
      </c>
    </row>
    <row r="23" spans="1:6" x14ac:dyDescent="0.3">
      <c r="A23" s="3" t="s">
        <v>47</v>
      </c>
      <c r="B23" s="4" t="s">
        <v>48</v>
      </c>
      <c r="C23" s="5">
        <v>1107000</v>
      </c>
      <c r="D23" s="5">
        <v>1158914</v>
      </c>
      <c r="E23" s="5">
        <v>2123955</v>
      </c>
      <c r="F23" s="5">
        <v>1123955</v>
      </c>
    </row>
    <row r="24" spans="1:6" x14ac:dyDescent="0.3">
      <c r="A24" s="3" t="s">
        <v>49</v>
      </c>
      <c r="B24" s="4" t="s">
        <v>50</v>
      </c>
      <c r="C24" s="5">
        <v>0</v>
      </c>
      <c r="D24" s="5">
        <v>0</v>
      </c>
      <c r="E24" s="5">
        <v>0</v>
      </c>
      <c r="F24" s="5">
        <v>1123955</v>
      </c>
    </row>
    <row r="25" spans="1:6" ht="26.4" x14ac:dyDescent="0.3">
      <c r="A25" s="3" t="s">
        <v>51</v>
      </c>
      <c r="B25" s="4" t="s">
        <v>52</v>
      </c>
      <c r="C25" s="5">
        <v>5449101</v>
      </c>
      <c r="D25" s="5">
        <v>13775318</v>
      </c>
      <c r="E25" s="5">
        <v>31232447</v>
      </c>
      <c r="F25" s="5">
        <v>4594812</v>
      </c>
    </row>
    <row r="26" spans="1:6" ht="39.6" x14ac:dyDescent="0.3">
      <c r="A26" s="3" t="s">
        <v>53</v>
      </c>
      <c r="B26" s="4" t="s">
        <v>54</v>
      </c>
      <c r="C26" s="5">
        <v>0</v>
      </c>
      <c r="D26" s="5">
        <v>0</v>
      </c>
      <c r="E26" s="5">
        <v>0</v>
      </c>
      <c r="F26" s="5">
        <v>4581012</v>
      </c>
    </row>
    <row r="27" spans="1:6" ht="26.4" x14ac:dyDescent="0.3">
      <c r="A27" s="3" t="s">
        <v>14</v>
      </c>
      <c r="B27" s="4" t="s">
        <v>55</v>
      </c>
      <c r="C27" s="5">
        <v>0</v>
      </c>
      <c r="D27" s="5">
        <v>0</v>
      </c>
      <c r="E27" s="5">
        <v>0</v>
      </c>
      <c r="F27" s="5">
        <v>13800</v>
      </c>
    </row>
    <row r="28" spans="1:6" x14ac:dyDescent="0.3">
      <c r="A28" s="3" t="s">
        <v>56</v>
      </c>
      <c r="B28" s="4" t="s">
        <v>57</v>
      </c>
      <c r="C28" s="5">
        <v>1711768</v>
      </c>
      <c r="D28" s="5">
        <v>1855518</v>
      </c>
      <c r="E28" s="5">
        <v>1810306</v>
      </c>
      <c r="F28" s="5">
        <v>1810306</v>
      </c>
    </row>
    <row r="29" spans="1:6" ht="26.4" x14ac:dyDescent="0.3">
      <c r="A29" s="3" t="s">
        <v>58</v>
      </c>
      <c r="B29" s="4" t="s">
        <v>59</v>
      </c>
      <c r="C29" s="5">
        <v>0</v>
      </c>
      <c r="D29" s="5">
        <v>0</v>
      </c>
      <c r="E29" s="5">
        <v>0</v>
      </c>
      <c r="F29" s="5">
        <v>1810306</v>
      </c>
    </row>
    <row r="30" spans="1:6" ht="26.4" x14ac:dyDescent="0.3">
      <c r="A30" s="3" t="s">
        <v>60</v>
      </c>
      <c r="B30" s="4" t="s">
        <v>61</v>
      </c>
      <c r="C30" s="5">
        <v>7160869</v>
      </c>
      <c r="D30" s="5">
        <v>15630836</v>
      </c>
      <c r="E30" s="5">
        <v>33042753</v>
      </c>
      <c r="F30" s="5">
        <v>6405118</v>
      </c>
    </row>
    <row r="31" spans="1:6" ht="26.4" x14ac:dyDescent="0.3">
      <c r="A31" s="3" t="s">
        <v>62</v>
      </c>
      <c r="B31" s="4" t="s">
        <v>63</v>
      </c>
      <c r="C31" s="5">
        <v>4022</v>
      </c>
      <c r="D31" s="5">
        <v>4022</v>
      </c>
      <c r="E31" s="5">
        <v>0</v>
      </c>
      <c r="F31" s="5">
        <v>0</v>
      </c>
    </row>
    <row r="32" spans="1:6" ht="26.4" x14ac:dyDescent="0.3">
      <c r="A32" s="6" t="s">
        <v>64</v>
      </c>
      <c r="B32" s="7" t="s">
        <v>65</v>
      </c>
      <c r="C32" s="8">
        <v>8271891</v>
      </c>
      <c r="D32" s="8">
        <v>16793772</v>
      </c>
      <c r="E32" s="8">
        <v>35169708</v>
      </c>
      <c r="F32" s="8">
        <v>7529073</v>
      </c>
    </row>
    <row r="33" spans="1:6" x14ac:dyDescent="0.3">
      <c r="A33" s="3" t="s">
        <v>15</v>
      </c>
      <c r="B33" s="4" t="s">
        <v>66</v>
      </c>
      <c r="C33" s="5">
        <v>0</v>
      </c>
      <c r="D33" s="5">
        <v>0</v>
      </c>
      <c r="E33" s="5">
        <v>143283</v>
      </c>
      <c r="F33" s="5">
        <v>138283</v>
      </c>
    </row>
    <row r="34" spans="1:6" x14ac:dyDescent="0.3">
      <c r="A34" s="3" t="s">
        <v>16</v>
      </c>
      <c r="B34" s="4" t="s">
        <v>67</v>
      </c>
      <c r="C34" s="5">
        <v>557650</v>
      </c>
      <c r="D34" s="5">
        <v>557650</v>
      </c>
      <c r="E34" s="5">
        <v>567504</v>
      </c>
      <c r="F34" s="5">
        <v>567504</v>
      </c>
    </row>
    <row r="35" spans="1:6" x14ac:dyDescent="0.3">
      <c r="A35" s="3" t="s">
        <v>68</v>
      </c>
      <c r="B35" s="4" t="s">
        <v>69</v>
      </c>
      <c r="C35" s="5">
        <v>472056</v>
      </c>
      <c r="D35" s="5">
        <v>472056</v>
      </c>
      <c r="E35" s="5">
        <v>312390</v>
      </c>
      <c r="F35" s="5">
        <v>312390</v>
      </c>
    </row>
    <row r="36" spans="1:6" x14ac:dyDescent="0.3">
      <c r="A36" s="3" t="s">
        <v>17</v>
      </c>
      <c r="B36" s="4" t="s">
        <v>70</v>
      </c>
      <c r="C36" s="5">
        <v>0</v>
      </c>
      <c r="D36" s="5">
        <v>0</v>
      </c>
      <c r="E36" s="5">
        <v>1544614</v>
      </c>
      <c r="F36" s="5">
        <v>1543264</v>
      </c>
    </row>
    <row r="37" spans="1:6" x14ac:dyDescent="0.3">
      <c r="A37" s="3" t="s">
        <v>18</v>
      </c>
      <c r="B37" s="4" t="s">
        <v>71</v>
      </c>
      <c r="C37" s="5">
        <v>3201419</v>
      </c>
      <c r="D37" s="5">
        <v>3201419</v>
      </c>
      <c r="E37" s="5">
        <v>0</v>
      </c>
      <c r="F37" s="5">
        <v>0</v>
      </c>
    </row>
    <row r="38" spans="1:6" ht="26.4" x14ac:dyDescent="0.3">
      <c r="A38" s="3" t="s">
        <v>72</v>
      </c>
      <c r="B38" s="4" t="s">
        <v>73</v>
      </c>
      <c r="C38" s="5">
        <v>0</v>
      </c>
      <c r="D38" s="5">
        <v>0</v>
      </c>
      <c r="E38" s="5">
        <v>15</v>
      </c>
      <c r="F38" s="5">
        <v>15</v>
      </c>
    </row>
    <row r="39" spans="1:6" ht="26.4" x14ac:dyDescent="0.3">
      <c r="A39" s="3" t="s">
        <v>74</v>
      </c>
      <c r="B39" s="4" t="s">
        <v>75</v>
      </c>
      <c r="C39" s="5">
        <v>0</v>
      </c>
      <c r="D39" s="5">
        <v>0</v>
      </c>
      <c r="E39" s="5">
        <v>15</v>
      </c>
      <c r="F39" s="5">
        <v>15</v>
      </c>
    </row>
    <row r="40" spans="1:6" x14ac:dyDescent="0.3">
      <c r="A40" s="3" t="s">
        <v>76</v>
      </c>
      <c r="B40" s="4" t="s">
        <v>77</v>
      </c>
      <c r="C40" s="5">
        <v>0</v>
      </c>
      <c r="D40" s="5">
        <v>0</v>
      </c>
      <c r="E40" s="5">
        <v>203689</v>
      </c>
      <c r="F40" s="5">
        <v>203689</v>
      </c>
    </row>
    <row r="41" spans="1:6" x14ac:dyDescent="0.3">
      <c r="A41" s="3" t="s">
        <v>78</v>
      </c>
      <c r="B41" s="4" t="s">
        <v>79</v>
      </c>
      <c r="C41" s="5">
        <v>0</v>
      </c>
      <c r="D41" s="5">
        <v>0</v>
      </c>
      <c r="E41" s="5">
        <v>9459347</v>
      </c>
      <c r="F41" s="5">
        <v>9459347</v>
      </c>
    </row>
    <row r="42" spans="1:6" x14ac:dyDescent="0.3">
      <c r="A42" s="3" t="s">
        <v>80</v>
      </c>
      <c r="B42" s="4" t="s">
        <v>81</v>
      </c>
      <c r="C42" s="5">
        <v>0</v>
      </c>
      <c r="D42" s="5">
        <v>0</v>
      </c>
      <c r="E42" s="5">
        <v>0</v>
      </c>
      <c r="F42" s="5">
        <v>4126400</v>
      </c>
    </row>
    <row r="43" spans="1:6" ht="39.6" x14ac:dyDescent="0.3">
      <c r="A43" s="6" t="s">
        <v>82</v>
      </c>
      <c r="B43" s="7" t="s">
        <v>83</v>
      </c>
      <c r="C43" s="8">
        <v>4231125</v>
      </c>
      <c r="D43" s="8">
        <v>4231125</v>
      </c>
      <c r="E43" s="8">
        <v>12230842</v>
      </c>
      <c r="F43" s="8">
        <v>12224492</v>
      </c>
    </row>
    <row r="44" spans="1:6" x14ac:dyDescent="0.3">
      <c r="A44" s="3" t="s">
        <v>84</v>
      </c>
      <c r="B44" s="4" t="s">
        <v>85</v>
      </c>
      <c r="C44" s="5">
        <v>23350000</v>
      </c>
      <c r="D44" s="5">
        <v>23350000</v>
      </c>
      <c r="E44" s="5">
        <v>5000000</v>
      </c>
      <c r="F44" s="5">
        <v>5000000</v>
      </c>
    </row>
    <row r="45" spans="1:6" ht="26.4" x14ac:dyDescent="0.3">
      <c r="A45" s="6" t="s">
        <v>86</v>
      </c>
      <c r="B45" s="7" t="s">
        <v>87</v>
      </c>
      <c r="C45" s="8">
        <v>23350000</v>
      </c>
      <c r="D45" s="8">
        <v>23350000</v>
      </c>
      <c r="E45" s="8">
        <v>5000000</v>
      </c>
      <c r="F45" s="8">
        <v>5000000</v>
      </c>
    </row>
    <row r="46" spans="1:6" s="2" customFormat="1" ht="26.4" x14ac:dyDescent="0.3">
      <c r="A46" s="6" t="s">
        <v>88</v>
      </c>
      <c r="B46" s="7" t="s">
        <v>89</v>
      </c>
      <c r="C46" s="8">
        <v>92784321</v>
      </c>
      <c r="D46" s="8">
        <v>101531502</v>
      </c>
      <c r="E46" s="8">
        <v>104928367</v>
      </c>
      <c r="F46" s="8">
        <v>71441463</v>
      </c>
    </row>
    <row r="47" spans="1:6" ht="26.4" x14ac:dyDescent="0.3">
      <c r="A47" s="3" t="s">
        <v>24</v>
      </c>
      <c r="B47" s="4" t="s">
        <v>90</v>
      </c>
      <c r="C47" s="5">
        <v>21000000</v>
      </c>
      <c r="D47" s="5">
        <v>21000000</v>
      </c>
      <c r="E47" s="5">
        <v>0</v>
      </c>
      <c r="F47" s="5">
        <v>0</v>
      </c>
    </row>
    <row r="48" spans="1:6" ht="26.4" x14ac:dyDescent="0.3">
      <c r="A48" s="3" t="s">
        <v>91</v>
      </c>
      <c r="B48" s="4" t="s">
        <v>92</v>
      </c>
      <c r="C48" s="5">
        <v>21000000</v>
      </c>
      <c r="D48" s="5">
        <v>21000000</v>
      </c>
      <c r="E48" s="5">
        <v>0</v>
      </c>
      <c r="F48" s="5">
        <v>0</v>
      </c>
    </row>
    <row r="49" spans="1:6" ht="26.4" x14ac:dyDescent="0.3">
      <c r="A49" s="3" t="s">
        <v>93</v>
      </c>
      <c r="B49" s="4" t="s">
        <v>94</v>
      </c>
      <c r="C49" s="5">
        <v>35918460</v>
      </c>
      <c r="D49" s="5">
        <v>27316035</v>
      </c>
      <c r="E49" s="5">
        <v>27316035</v>
      </c>
      <c r="F49" s="5">
        <v>27316035</v>
      </c>
    </row>
    <row r="50" spans="1:6" x14ac:dyDescent="0.3">
      <c r="A50" s="3" t="s">
        <v>95</v>
      </c>
      <c r="B50" s="4" t="s">
        <v>96</v>
      </c>
      <c r="C50" s="5">
        <v>35918460</v>
      </c>
      <c r="D50" s="5">
        <v>27316035</v>
      </c>
      <c r="E50" s="5">
        <v>27316035</v>
      </c>
      <c r="F50" s="5">
        <v>27316035</v>
      </c>
    </row>
    <row r="51" spans="1:6" x14ac:dyDescent="0.3">
      <c r="A51" s="3" t="s">
        <v>7</v>
      </c>
      <c r="B51" s="4" t="s">
        <v>97</v>
      </c>
      <c r="C51" s="5">
        <v>0</v>
      </c>
      <c r="D51" s="5">
        <v>0</v>
      </c>
      <c r="E51" s="5">
        <v>716192</v>
      </c>
      <c r="F51" s="5">
        <v>716192</v>
      </c>
    </row>
    <row r="52" spans="1:6" ht="26.4" x14ac:dyDescent="0.3">
      <c r="A52" s="3" t="s">
        <v>98</v>
      </c>
      <c r="B52" s="4" t="s">
        <v>99</v>
      </c>
      <c r="C52" s="5">
        <v>56918460</v>
      </c>
      <c r="D52" s="5">
        <v>48316035</v>
      </c>
      <c r="E52" s="5">
        <v>28032227</v>
      </c>
      <c r="F52" s="5">
        <v>28032227</v>
      </c>
    </row>
    <row r="53" spans="1:6" x14ac:dyDescent="0.3">
      <c r="A53" s="6" t="s">
        <v>8</v>
      </c>
      <c r="B53" s="7" t="s">
        <v>100</v>
      </c>
      <c r="C53" s="8">
        <v>56918460</v>
      </c>
      <c r="D53" s="8">
        <v>48316035</v>
      </c>
      <c r="E53" s="8">
        <v>28032227</v>
      </c>
      <c r="F53" s="8">
        <v>28032227</v>
      </c>
    </row>
    <row r="54" spans="1:6" ht="18" x14ac:dyDescent="0.35">
      <c r="A54" s="9"/>
      <c r="B54" s="10" t="s">
        <v>101</v>
      </c>
      <c r="C54" s="11">
        <f>(C46+C53)</f>
        <v>149702781</v>
      </c>
      <c r="D54" s="11">
        <f>D46+D53</f>
        <v>149847537</v>
      </c>
      <c r="E54" s="11">
        <f>E46+52</f>
        <v>104928419</v>
      </c>
      <c r="F54" s="11">
        <f>F46+F53</f>
        <v>99473690</v>
      </c>
    </row>
  </sheetData>
  <mergeCells count="1">
    <mergeCell ref="A3:F3"/>
  </mergeCells>
  <pageMargins left="0.7" right="0.7" top="0.75" bottom="0.75" header="0.3" footer="0.3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Nyul</dc:creator>
  <cp:lastModifiedBy>Jegyzo</cp:lastModifiedBy>
  <cp:lastPrinted>2019-05-20T06:57:49Z</cp:lastPrinted>
  <dcterms:created xsi:type="dcterms:W3CDTF">2019-05-18T15:18:44Z</dcterms:created>
  <dcterms:modified xsi:type="dcterms:W3CDTF">2019-05-23T07:57:11Z</dcterms:modified>
</cp:coreProperties>
</file>