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4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K32" i="1"/>
  <c r="K24" i="1"/>
  <c r="J24" i="1"/>
  <c r="I24" i="1"/>
  <c r="H24" i="1"/>
  <c r="G24" i="1"/>
  <c r="F24" i="1"/>
  <c r="E24" i="1"/>
  <c r="D24" i="1"/>
  <c r="C24" i="1"/>
  <c r="B24" i="1"/>
  <c r="M23" i="1"/>
  <c r="L23" i="1"/>
  <c r="M22" i="1"/>
  <c r="L22" i="1"/>
  <c r="L24" i="1" s="1"/>
  <c r="M24" i="1" s="1"/>
  <c r="M21" i="1"/>
  <c r="M20" i="1"/>
  <c r="M19" i="1"/>
  <c r="M18" i="1"/>
  <c r="K15" i="1"/>
  <c r="J15" i="1"/>
  <c r="I15" i="1"/>
  <c r="H15" i="1"/>
  <c r="G15" i="1"/>
  <c r="F15" i="1"/>
  <c r="E15" i="1"/>
  <c r="D15" i="1"/>
  <c r="C15" i="1"/>
  <c r="B15" i="1"/>
  <c r="M14" i="1"/>
  <c r="L14" i="1"/>
  <c r="M13" i="1"/>
  <c r="L13" i="1"/>
  <c r="M12" i="1"/>
  <c r="L12" i="1"/>
  <c r="M11" i="1"/>
  <c r="L10" i="1"/>
  <c r="M10" i="1" s="1"/>
  <c r="M9" i="1"/>
  <c r="L9" i="1"/>
  <c r="M8" i="1"/>
  <c r="L8" i="1"/>
  <c r="L15" i="1" s="1"/>
  <c r="M15" i="1" s="1"/>
  <c r="K6" i="1"/>
  <c r="J6" i="1"/>
</calcChain>
</file>

<file path=xl/sharedStrings.xml><?xml version="1.0" encoding="utf-8"?>
<sst xmlns="http://schemas.openxmlformats.org/spreadsheetml/2006/main" count="56" uniqueCount="48">
  <si>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</si>
  <si>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A Váci Mihály Gimnázium épületének energetikai korszerűsítése                                                                                                             TOP-3.2.1-15-SB1-2016-00063</t>
  </si>
  <si>
    <t>5.4.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</si>
  <si>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</si>
  <si>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</si>
  <si>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</si>
  <si>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</si>
  <si>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</si>
  <si>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</si>
  <si>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</si>
  <si>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</si>
  <si>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</si>
  <si>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</si>
  <si>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</si>
  <si>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</si>
  <si>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</si>
  <si>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</si>
  <si>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</si>
  <si>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</si>
  <si>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</si>
  <si>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</si>
  <si>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</si>
  <si>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</si>
  <si>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</si>
  <si>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</si>
  <si>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</si>
  <si>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</si>
  <si>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</si>
  <si>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</si>
  <si>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</si>
  <si>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</si>
  <si>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</si>
  <si>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</si>
  <si>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</si>
  <si>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</si>
  <si>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</si>
  <si>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</si>
  <si>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</si>
  <si>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</si>
  <si>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</si>
  <si>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</si>
  <si>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</si>
  <si>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* Amennyiben több projekt megvalósítása történi egy időben akkor azokat külön-külön, projektenként be kell mutatni!</t>
  </si>
  <si>
    <t>Önkormányzaton kívüli EU-s projekthez 2018.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</si>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</sst>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164" fontId="2" fillId="0" borderId="0" xfId="1" applyNumberFormat="1" applyFont="1" applyFill="1" applyAlignment="1">
      <alignment horizontal="left" vertical="center" wrapText="1"/>
    </xf>
    <xf numFmtId="164" fontId="1" fillId="0" borderId="0" xfId="1" applyNumberFormat="1" applyFont="1" applyFill="1" applyAlignment="1" applyProtection="1">
      <alignment horizontal="left" vertical="center" wrapText="1"/>
      <protection locked="0"/>
    </xf>
    <xf numFmtId="164" fontId="1" fillId="0" borderId="0" xfId="1" applyNumberFormat="1" applyFill="1" applyAlignment="1" applyProtection="1">
      <alignment horizontal="left" vertical="center" wrapText="1"/>
      <protection locked="0"/>
    </xf>
    <xf numFmtId="0" fontId="4" fillId="0" borderId="0" xfId="1" applyFont="1" applyFill="1" applyAlignment="1">
      <alignment horizontal="center" vertical="center" textRotation="180"/>
    </xf>
    <xf numFmtId="0" fontId="1" fillId="0" borderId="0" xfId="1" applyFill="1"/>
    <xf numFmtId="164" fontId="5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49" fontId="10" fillId="0" borderId="9" xfId="1" applyNumberFormat="1" applyFont="1" applyFill="1" applyBorder="1" applyAlignment="1">
      <alignment horizontal="left" vertical="center"/>
    </xf>
    <xf numFmtId="3" fontId="10" fillId="0" borderId="4" xfId="1" applyNumberFormat="1" applyFont="1" applyFill="1" applyBorder="1" applyAlignment="1" applyProtection="1">
      <alignment horizontal="right" vertical="center"/>
      <protection locked="0"/>
    </xf>
    <xf numFmtId="3" fontId="1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0" xfId="1" applyNumberFormat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49" fontId="12" fillId="0" borderId="11" xfId="1" quotePrefix="1" applyNumberFormat="1" applyFont="1" applyFill="1" applyBorder="1" applyAlignment="1">
      <alignment horizontal="left" vertical="center" indent="1"/>
    </xf>
    <xf numFmtId="3" fontId="12" fillId="0" borderId="12" xfId="1" applyNumberFormat="1" applyFont="1" applyFill="1" applyBorder="1" applyAlignment="1" applyProtection="1">
      <alignment horizontal="right" vertical="center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2" xfId="1" applyNumberFormat="1" applyFont="1" applyFill="1" applyBorder="1" applyAlignment="1">
      <alignment horizontal="right" vertical="center" wrapText="1"/>
    </xf>
    <xf numFmtId="4" fontId="9" fillId="0" borderId="12" xfId="1" applyNumberFormat="1" applyFont="1" applyFill="1" applyBorder="1" applyAlignment="1">
      <alignment horizontal="right" vertical="center" wrapText="1"/>
    </xf>
    <xf numFmtId="49" fontId="10" fillId="0" borderId="11" xfId="1" applyNumberFormat="1" applyFont="1" applyFill="1" applyBorder="1" applyAlignment="1">
      <alignment horizontal="left" vertical="center"/>
    </xf>
    <xf numFmtId="3" fontId="10" fillId="0" borderId="12" xfId="1" applyNumberFormat="1" applyFont="1" applyFill="1" applyBorder="1" applyAlignment="1" applyProtection="1">
      <alignment horizontal="right" vertical="center"/>
      <protection locked="0"/>
    </xf>
    <xf numFmtId="3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3" xfId="1" applyNumberFormat="1" applyFont="1" applyFill="1" applyBorder="1" applyAlignment="1" applyProtection="1">
      <alignment horizontal="lef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/>
      <protection locked="0"/>
    </xf>
    <xf numFmtId="3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5" xfId="1" applyNumberFormat="1" applyFont="1" applyFill="1" applyBorder="1" applyAlignment="1">
      <alignment horizontal="right" vertical="center" wrapText="1"/>
    </xf>
    <xf numFmtId="49" fontId="11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1" fillId="0" borderId="3" xfId="1" applyNumberFormat="1" applyFont="1" applyFill="1" applyBorder="1" applyAlignment="1">
      <alignment vertical="center"/>
    </xf>
    <xf numFmtId="4" fontId="13" fillId="0" borderId="3" xfId="1" applyNumberFormat="1" applyFont="1" applyFill="1" applyBorder="1" applyAlignment="1" applyProtection="1">
      <alignment vertical="center" wrapText="1"/>
      <protection locked="0"/>
    </xf>
    <xf numFmtId="49" fontId="11" fillId="0" borderId="17" xfId="1" applyNumberFormat="1" applyFont="1" applyFill="1" applyBorder="1" applyAlignment="1" applyProtection="1">
      <alignment vertical="center"/>
      <protection locked="0"/>
    </xf>
    <xf numFmtId="49" fontId="11" fillId="0" borderId="17" xfId="1" applyNumberFormat="1" applyFont="1" applyFill="1" applyBorder="1" applyAlignment="1" applyProtection="1">
      <alignment horizontal="right" vertical="center"/>
      <protection locked="0"/>
    </xf>
    <xf numFmtId="3" fontId="13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1" applyNumberFormat="1" applyFont="1" applyFill="1" applyBorder="1" applyAlignment="1" applyProtection="1">
      <alignment vertical="center"/>
      <protection locked="0"/>
    </xf>
    <xf numFmtId="49" fontId="11" fillId="0" borderId="1" xfId="1" applyNumberFormat="1" applyFont="1" applyFill="1" applyBorder="1" applyAlignment="1" applyProtection="1">
      <alignment horizontal="right" vertical="center"/>
      <protection locked="0"/>
    </xf>
    <xf numFmtId="3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0" fillId="0" borderId="18" xfId="1" applyNumberFormat="1" applyFont="1" applyFill="1" applyBorder="1" applyAlignment="1">
      <alignment horizontal="left" vertical="center"/>
    </xf>
    <xf numFmtId="164" fontId="9" fillId="0" borderId="4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>
      <alignment horizontal="left" vertical="center"/>
    </xf>
    <xf numFmtId="164" fontId="11" fillId="0" borderId="12" xfId="1" applyNumberFormat="1" applyFont="1" applyFill="1" applyBorder="1" applyAlignment="1" applyProtection="1">
      <alignment horizontal="right" vertical="center" wrapText="1"/>
    </xf>
    <xf numFmtId="49" fontId="10" fillId="0" borderId="19" xfId="1" applyNumberFormat="1" applyFont="1" applyFill="1" applyBorder="1" applyAlignment="1" applyProtection="1">
      <alignment horizontal="left" vertical="center"/>
      <protection locked="0"/>
    </xf>
    <xf numFmtId="49" fontId="10" fillId="0" borderId="20" xfId="1" applyNumberFormat="1" applyFont="1" applyFill="1" applyBorder="1" applyAlignment="1" applyProtection="1">
      <alignment horizontal="left" vertical="center"/>
      <protection locked="0"/>
    </xf>
    <xf numFmtId="165" fontId="9" fillId="0" borderId="3" xfId="1" applyNumberFormat="1" applyFont="1" applyFill="1" applyBorder="1" applyAlignment="1">
      <alignment horizontal="left" vertical="center" wrapText="1" indent="1"/>
    </xf>
    <xf numFmtId="165" fontId="14" fillId="0" borderId="17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164" fontId="16" fillId="0" borderId="16" xfId="1" applyNumberFormat="1" applyFont="1" applyFill="1" applyBorder="1" applyAlignment="1">
      <alignment horizontal="center" vertical="center" wrapText="1"/>
    </xf>
    <xf numFmtId="164" fontId="16" fillId="0" borderId="21" xfId="1" applyNumberFormat="1" applyFont="1" applyFill="1" applyBorder="1" applyAlignment="1">
      <alignment horizontal="center" vertical="center" wrapText="1"/>
    </xf>
    <xf numFmtId="164" fontId="11" fillId="0" borderId="3" xfId="1" applyNumberFormat="1" applyFont="1" applyFill="1" applyBorder="1" applyAlignment="1">
      <alignment horizontal="center" vertical="center" wrapText="1"/>
    </xf>
    <xf numFmtId="164" fontId="1" fillId="0" borderId="9" xfId="1" applyNumberFormat="1" applyFill="1" applyBorder="1" applyAlignment="1" applyProtection="1">
      <alignment horizontal="left" vertical="center" wrapText="1"/>
      <protection locked="0"/>
    </xf>
    <xf numFmtId="164" fontId="1" fillId="0" borderId="22" xfId="1" applyNumberFormat="1" applyFill="1" applyBorder="1" applyAlignment="1" applyProtection="1">
      <alignment horizontal="left" vertical="center" wrapText="1"/>
      <protection locked="0"/>
    </xf>
    <xf numFmtId="3" fontId="10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1" fillId="0" borderId="24" xfId="1" applyNumberFormat="1" applyFill="1" applyBorder="1" applyAlignment="1" applyProtection="1">
      <alignment horizontal="left" vertical="center" wrapText="1"/>
      <protection locked="0"/>
    </xf>
    <xf numFmtId="164" fontId="1" fillId="0" borderId="25" xfId="1" applyNumberFormat="1" applyFill="1" applyBorder="1" applyAlignment="1" applyProtection="1">
      <alignment horizontal="left"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16" xfId="1" applyNumberFormat="1" applyFont="1" applyFill="1" applyBorder="1" applyAlignment="1">
      <alignment horizontal="left" vertical="center" wrapText="1" indent="2"/>
    </xf>
    <xf numFmtId="164" fontId="16" fillId="0" borderId="21" xfId="1" applyNumberFormat="1" applyFont="1" applyFill="1" applyBorder="1" applyAlignment="1">
      <alignment horizontal="left" vertical="center" wrapText="1" indent="2"/>
    </xf>
    <xf numFmtId="164" fontId="11" fillId="0" borderId="3" xfId="1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textRotation="180"/>
    </xf>
    <xf numFmtId="0" fontId="1" fillId="0" borderId="0" xfId="1" applyFill="1" applyAlignment="1"/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6"/>
  </sheetPr>
  <dimension ref="A1:N48"/>
  <sheetViews>
    <sheetView tabSelected="1" view="pageBreakPreview" zoomScaleNormal="100" zoomScaleSheetLayoutView="100" workbookViewId="0">
      <selection activeCell="H13" sqref="H13"/>
    </sheetView>
  </sheetViews>
  <sheetFormatPr defaultColWidth="8" defaultRowHeight="12.75" x14ac:dyDescent="0.2"/>
  <cols>
    <col min="1" max="1" width="24.42578125" style="5" customWidth="1"/>
    <col min="2" max="2" width="10.140625" style="5" bestFit="1" customWidth="1"/>
    <col min="3" max="12" width="9.5703125" style="5" bestFit="1" customWidth="1"/>
    <col min="13" max="13" width="8.5703125" style="5" customWidth="1"/>
    <col min="14" max="14" width="3.42578125" style="5" customWidth="1"/>
    <col min="15" max="256" width="8" style="5"/>
    <col min="257" max="257" width="24.42578125" style="5" customWidth="1"/>
    <col min="258" max="258" width="10.140625" style="5" bestFit="1" customWidth="1"/>
    <col min="259" max="259" width="9.5703125" style="5" bestFit="1" customWidth="1"/>
    <col min="260" max="263" width="8.5703125" style="5" customWidth="1"/>
    <col min="264" max="265" width="9.5703125" style="5" bestFit="1" customWidth="1"/>
    <col min="266" max="269" width="8.5703125" style="5" customWidth="1"/>
    <col min="270" max="270" width="3.42578125" style="5" customWidth="1"/>
    <col min="271" max="512" width="8" style="5"/>
    <col min="513" max="513" width="24.42578125" style="5" customWidth="1"/>
    <col min="514" max="514" width="10.140625" style="5" bestFit="1" customWidth="1"/>
    <col min="515" max="515" width="9.5703125" style="5" bestFit="1" customWidth="1"/>
    <col min="516" max="519" width="8.5703125" style="5" customWidth="1"/>
    <col min="520" max="521" width="9.5703125" style="5" bestFit="1" customWidth="1"/>
    <col min="522" max="525" width="8.5703125" style="5" customWidth="1"/>
    <col min="526" max="526" width="3.42578125" style="5" customWidth="1"/>
    <col min="527" max="768" width="8" style="5"/>
    <col min="769" max="769" width="24.42578125" style="5" customWidth="1"/>
    <col min="770" max="770" width="10.140625" style="5" bestFit="1" customWidth="1"/>
    <col min="771" max="771" width="9.5703125" style="5" bestFit="1" customWidth="1"/>
    <col min="772" max="775" width="8.5703125" style="5" customWidth="1"/>
    <col min="776" max="777" width="9.5703125" style="5" bestFit="1" customWidth="1"/>
    <col min="778" max="781" width="8.5703125" style="5" customWidth="1"/>
    <col min="782" max="782" width="3.42578125" style="5" customWidth="1"/>
    <col min="783" max="1024" width="8" style="5"/>
    <col min="1025" max="1025" width="24.42578125" style="5" customWidth="1"/>
    <col min="1026" max="1026" width="10.140625" style="5" bestFit="1" customWidth="1"/>
    <col min="1027" max="1027" width="9.5703125" style="5" bestFit="1" customWidth="1"/>
    <col min="1028" max="1031" width="8.5703125" style="5" customWidth="1"/>
    <col min="1032" max="1033" width="9.5703125" style="5" bestFit="1" customWidth="1"/>
    <col min="1034" max="1037" width="8.5703125" style="5" customWidth="1"/>
    <col min="1038" max="1038" width="3.42578125" style="5" customWidth="1"/>
    <col min="1039" max="1280" width="8" style="5"/>
    <col min="1281" max="1281" width="24.42578125" style="5" customWidth="1"/>
    <col min="1282" max="1282" width="10.140625" style="5" bestFit="1" customWidth="1"/>
    <col min="1283" max="1283" width="9.5703125" style="5" bestFit="1" customWidth="1"/>
    <col min="1284" max="1287" width="8.5703125" style="5" customWidth="1"/>
    <col min="1288" max="1289" width="9.5703125" style="5" bestFit="1" customWidth="1"/>
    <col min="1290" max="1293" width="8.5703125" style="5" customWidth="1"/>
    <col min="1294" max="1294" width="3.42578125" style="5" customWidth="1"/>
    <col min="1295" max="1536" width="8" style="5"/>
    <col min="1537" max="1537" width="24.42578125" style="5" customWidth="1"/>
    <col min="1538" max="1538" width="10.140625" style="5" bestFit="1" customWidth="1"/>
    <col min="1539" max="1539" width="9.5703125" style="5" bestFit="1" customWidth="1"/>
    <col min="1540" max="1543" width="8.5703125" style="5" customWidth="1"/>
    <col min="1544" max="1545" width="9.5703125" style="5" bestFit="1" customWidth="1"/>
    <col min="1546" max="1549" width="8.5703125" style="5" customWidth="1"/>
    <col min="1550" max="1550" width="3.42578125" style="5" customWidth="1"/>
    <col min="1551" max="1792" width="8" style="5"/>
    <col min="1793" max="1793" width="24.42578125" style="5" customWidth="1"/>
    <col min="1794" max="1794" width="10.140625" style="5" bestFit="1" customWidth="1"/>
    <col min="1795" max="1795" width="9.5703125" style="5" bestFit="1" customWidth="1"/>
    <col min="1796" max="1799" width="8.5703125" style="5" customWidth="1"/>
    <col min="1800" max="1801" width="9.5703125" style="5" bestFit="1" customWidth="1"/>
    <col min="1802" max="1805" width="8.5703125" style="5" customWidth="1"/>
    <col min="1806" max="1806" width="3.42578125" style="5" customWidth="1"/>
    <col min="1807" max="2048" width="8" style="5"/>
    <col min="2049" max="2049" width="24.42578125" style="5" customWidth="1"/>
    <col min="2050" max="2050" width="10.140625" style="5" bestFit="1" customWidth="1"/>
    <col min="2051" max="2051" width="9.5703125" style="5" bestFit="1" customWidth="1"/>
    <col min="2052" max="2055" width="8.5703125" style="5" customWidth="1"/>
    <col min="2056" max="2057" width="9.5703125" style="5" bestFit="1" customWidth="1"/>
    <col min="2058" max="2061" width="8.5703125" style="5" customWidth="1"/>
    <col min="2062" max="2062" width="3.42578125" style="5" customWidth="1"/>
    <col min="2063" max="2304" width="8" style="5"/>
    <col min="2305" max="2305" width="24.42578125" style="5" customWidth="1"/>
    <col min="2306" max="2306" width="10.140625" style="5" bestFit="1" customWidth="1"/>
    <col min="2307" max="2307" width="9.5703125" style="5" bestFit="1" customWidth="1"/>
    <col min="2308" max="2311" width="8.5703125" style="5" customWidth="1"/>
    <col min="2312" max="2313" width="9.5703125" style="5" bestFit="1" customWidth="1"/>
    <col min="2314" max="2317" width="8.5703125" style="5" customWidth="1"/>
    <col min="2318" max="2318" width="3.42578125" style="5" customWidth="1"/>
    <col min="2319" max="2560" width="8" style="5"/>
    <col min="2561" max="2561" width="24.42578125" style="5" customWidth="1"/>
    <col min="2562" max="2562" width="10.140625" style="5" bestFit="1" customWidth="1"/>
    <col min="2563" max="2563" width="9.5703125" style="5" bestFit="1" customWidth="1"/>
    <col min="2564" max="2567" width="8.5703125" style="5" customWidth="1"/>
    <col min="2568" max="2569" width="9.5703125" style="5" bestFit="1" customWidth="1"/>
    <col min="2570" max="2573" width="8.5703125" style="5" customWidth="1"/>
    <col min="2574" max="2574" width="3.42578125" style="5" customWidth="1"/>
    <col min="2575" max="2816" width="8" style="5"/>
    <col min="2817" max="2817" width="24.42578125" style="5" customWidth="1"/>
    <col min="2818" max="2818" width="10.140625" style="5" bestFit="1" customWidth="1"/>
    <col min="2819" max="2819" width="9.5703125" style="5" bestFit="1" customWidth="1"/>
    <col min="2820" max="2823" width="8.5703125" style="5" customWidth="1"/>
    <col min="2824" max="2825" width="9.5703125" style="5" bestFit="1" customWidth="1"/>
    <col min="2826" max="2829" width="8.5703125" style="5" customWidth="1"/>
    <col min="2830" max="2830" width="3.42578125" style="5" customWidth="1"/>
    <col min="2831" max="3072" width="8" style="5"/>
    <col min="3073" max="3073" width="24.42578125" style="5" customWidth="1"/>
    <col min="3074" max="3074" width="10.140625" style="5" bestFit="1" customWidth="1"/>
    <col min="3075" max="3075" width="9.5703125" style="5" bestFit="1" customWidth="1"/>
    <col min="3076" max="3079" width="8.5703125" style="5" customWidth="1"/>
    <col min="3080" max="3081" width="9.5703125" style="5" bestFit="1" customWidth="1"/>
    <col min="3082" max="3085" width="8.5703125" style="5" customWidth="1"/>
    <col min="3086" max="3086" width="3.42578125" style="5" customWidth="1"/>
    <col min="3087" max="3328" width="8" style="5"/>
    <col min="3329" max="3329" width="24.42578125" style="5" customWidth="1"/>
    <col min="3330" max="3330" width="10.140625" style="5" bestFit="1" customWidth="1"/>
    <col min="3331" max="3331" width="9.5703125" style="5" bestFit="1" customWidth="1"/>
    <col min="3332" max="3335" width="8.5703125" style="5" customWidth="1"/>
    <col min="3336" max="3337" width="9.5703125" style="5" bestFit="1" customWidth="1"/>
    <col min="3338" max="3341" width="8.5703125" style="5" customWidth="1"/>
    <col min="3342" max="3342" width="3.42578125" style="5" customWidth="1"/>
    <col min="3343" max="3584" width="8" style="5"/>
    <col min="3585" max="3585" width="24.42578125" style="5" customWidth="1"/>
    <col min="3586" max="3586" width="10.140625" style="5" bestFit="1" customWidth="1"/>
    <col min="3587" max="3587" width="9.5703125" style="5" bestFit="1" customWidth="1"/>
    <col min="3588" max="3591" width="8.5703125" style="5" customWidth="1"/>
    <col min="3592" max="3593" width="9.5703125" style="5" bestFit="1" customWidth="1"/>
    <col min="3594" max="3597" width="8.5703125" style="5" customWidth="1"/>
    <col min="3598" max="3598" width="3.42578125" style="5" customWidth="1"/>
    <col min="3599" max="3840" width="8" style="5"/>
    <col min="3841" max="3841" width="24.42578125" style="5" customWidth="1"/>
    <col min="3842" max="3842" width="10.140625" style="5" bestFit="1" customWidth="1"/>
    <col min="3843" max="3843" width="9.5703125" style="5" bestFit="1" customWidth="1"/>
    <col min="3844" max="3847" width="8.5703125" style="5" customWidth="1"/>
    <col min="3848" max="3849" width="9.5703125" style="5" bestFit="1" customWidth="1"/>
    <col min="3850" max="3853" width="8.5703125" style="5" customWidth="1"/>
    <col min="3854" max="3854" width="3.42578125" style="5" customWidth="1"/>
    <col min="3855" max="4096" width="8" style="5"/>
    <col min="4097" max="4097" width="24.42578125" style="5" customWidth="1"/>
    <col min="4098" max="4098" width="10.140625" style="5" bestFit="1" customWidth="1"/>
    <col min="4099" max="4099" width="9.5703125" style="5" bestFit="1" customWidth="1"/>
    <col min="4100" max="4103" width="8.5703125" style="5" customWidth="1"/>
    <col min="4104" max="4105" width="9.5703125" style="5" bestFit="1" customWidth="1"/>
    <col min="4106" max="4109" width="8.5703125" style="5" customWidth="1"/>
    <col min="4110" max="4110" width="3.42578125" style="5" customWidth="1"/>
    <col min="4111" max="4352" width="8" style="5"/>
    <col min="4353" max="4353" width="24.42578125" style="5" customWidth="1"/>
    <col min="4354" max="4354" width="10.140625" style="5" bestFit="1" customWidth="1"/>
    <col min="4355" max="4355" width="9.5703125" style="5" bestFit="1" customWidth="1"/>
    <col min="4356" max="4359" width="8.5703125" style="5" customWidth="1"/>
    <col min="4360" max="4361" width="9.5703125" style="5" bestFit="1" customWidth="1"/>
    <col min="4362" max="4365" width="8.5703125" style="5" customWidth="1"/>
    <col min="4366" max="4366" width="3.42578125" style="5" customWidth="1"/>
    <col min="4367" max="4608" width="8" style="5"/>
    <col min="4609" max="4609" width="24.42578125" style="5" customWidth="1"/>
    <col min="4610" max="4610" width="10.140625" style="5" bestFit="1" customWidth="1"/>
    <col min="4611" max="4611" width="9.5703125" style="5" bestFit="1" customWidth="1"/>
    <col min="4612" max="4615" width="8.5703125" style="5" customWidth="1"/>
    <col min="4616" max="4617" width="9.5703125" style="5" bestFit="1" customWidth="1"/>
    <col min="4618" max="4621" width="8.5703125" style="5" customWidth="1"/>
    <col min="4622" max="4622" width="3.42578125" style="5" customWidth="1"/>
    <col min="4623" max="4864" width="8" style="5"/>
    <col min="4865" max="4865" width="24.42578125" style="5" customWidth="1"/>
    <col min="4866" max="4866" width="10.140625" style="5" bestFit="1" customWidth="1"/>
    <col min="4867" max="4867" width="9.5703125" style="5" bestFit="1" customWidth="1"/>
    <col min="4868" max="4871" width="8.5703125" style="5" customWidth="1"/>
    <col min="4872" max="4873" width="9.5703125" style="5" bestFit="1" customWidth="1"/>
    <col min="4874" max="4877" width="8.5703125" style="5" customWidth="1"/>
    <col min="4878" max="4878" width="3.42578125" style="5" customWidth="1"/>
    <col min="4879" max="5120" width="8" style="5"/>
    <col min="5121" max="5121" width="24.42578125" style="5" customWidth="1"/>
    <col min="5122" max="5122" width="10.140625" style="5" bestFit="1" customWidth="1"/>
    <col min="5123" max="5123" width="9.5703125" style="5" bestFit="1" customWidth="1"/>
    <col min="5124" max="5127" width="8.5703125" style="5" customWidth="1"/>
    <col min="5128" max="5129" width="9.5703125" style="5" bestFit="1" customWidth="1"/>
    <col min="5130" max="5133" width="8.5703125" style="5" customWidth="1"/>
    <col min="5134" max="5134" width="3.42578125" style="5" customWidth="1"/>
    <col min="5135" max="5376" width="8" style="5"/>
    <col min="5377" max="5377" width="24.42578125" style="5" customWidth="1"/>
    <col min="5378" max="5378" width="10.140625" style="5" bestFit="1" customWidth="1"/>
    <col min="5379" max="5379" width="9.5703125" style="5" bestFit="1" customWidth="1"/>
    <col min="5380" max="5383" width="8.5703125" style="5" customWidth="1"/>
    <col min="5384" max="5385" width="9.5703125" style="5" bestFit="1" customWidth="1"/>
    <col min="5386" max="5389" width="8.5703125" style="5" customWidth="1"/>
    <col min="5390" max="5390" width="3.42578125" style="5" customWidth="1"/>
    <col min="5391" max="5632" width="8" style="5"/>
    <col min="5633" max="5633" width="24.42578125" style="5" customWidth="1"/>
    <col min="5634" max="5634" width="10.140625" style="5" bestFit="1" customWidth="1"/>
    <col min="5635" max="5635" width="9.5703125" style="5" bestFit="1" customWidth="1"/>
    <col min="5636" max="5639" width="8.5703125" style="5" customWidth="1"/>
    <col min="5640" max="5641" width="9.5703125" style="5" bestFit="1" customWidth="1"/>
    <col min="5642" max="5645" width="8.5703125" style="5" customWidth="1"/>
    <col min="5646" max="5646" width="3.42578125" style="5" customWidth="1"/>
    <col min="5647" max="5888" width="8" style="5"/>
    <col min="5889" max="5889" width="24.42578125" style="5" customWidth="1"/>
    <col min="5890" max="5890" width="10.140625" style="5" bestFit="1" customWidth="1"/>
    <col min="5891" max="5891" width="9.5703125" style="5" bestFit="1" customWidth="1"/>
    <col min="5892" max="5895" width="8.5703125" style="5" customWidth="1"/>
    <col min="5896" max="5897" width="9.5703125" style="5" bestFit="1" customWidth="1"/>
    <col min="5898" max="5901" width="8.5703125" style="5" customWidth="1"/>
    <col min="5902" max="5902" width="3.42578125" style="5" customWidth="1"/>
    <col min="5903" max="6144" width="8" style="5"/>
    <col min="6145" max="6145" width="24.42578125" style="5" customWidth="1"/>
    <col min="6146" max="6146" width="10.140625" style="5" bestFit="1" customWidth="1"/>
    <col min="6147" max="6147" width="9.5703125" style="5" bestFit="1" customWidth="1"/>
    <col min="6148" max="6151" width="8.5703125" style="5" customWidth="1"/>
    <col min="6152" max="6153" width="9.5703125" style="5" bestFit="1" customWidth="1"/>
    <col min="6154" max="6157" width="8.5703125" style="5" customWidth="1"/>
    <col min="6158" max="6158" width="3.42578125" style="5" customWidth="1"/>
    <col min="6159" max="6400" width="8" style="5"/>
    <col min="6401" max="6401" width="24.42578125" style="5" customWidth="1"/>
    <col min="6402" max="6402" width="10.140625" style="5" bestFit="1" customWidth="1"/>
    <col min="6403" max="6403" width="9.5703125" style="5" bestFit="1" customWidth="1"/>
    <col min="6404" max="6407" width="8.5703125" style="5" customWidth="1"/>
    <col min="6408" max="6409" width="9.5703125" style="5" bestFit="1" customWidth="1"/>
    <col min="6410" max="6413" width="8.5703125" style="5" customWidth="1"/>
    <col min="6414" max="6414" width="3.42578125" style="5" customWidth="1"/>
    <col min="6415" max="6656" width="8" style="5"/>
    <col min="6657" max="6657" width="24.42578125" style="5" customWidth="1"/>
    <col min="6658" max="6658" width="10.140625" style="5" bestFit="1" customWidth="1"/>
    <col min="6659" max="6659" width="9.5703125" style="5" bestFit="1" customWidth="1"/>
    <col min="6660" max="6663" width="8.5703125" style="5" customWidth="1"/>
    <col min="6664" max="6665" width="9.5703125" style="5" bestFit="1" customWidth="1"/>
    <col min="6666" max="6669" width="8.5703125" style="5" customWidth="1"/>
    <col min="6670" max="6670" width="3.42578125" style="5" customWidth="1"/>
    <col min="6671" max="6912" width="8" style="5"/>
    <col min="6913" max="6913" width="24.42578125" style="5" customWidth="1"/>
    <col min="6914" max="6914" width="10.140625" style="5" bestFit="1" customWidth="1"/>
    <col min="6915" max="6915" width="9.5703125" style="5" bestFit="1" customWidth="1"/>
    <col min="6916" max="6919" width="8.5703125" style="5" customWidth="1"/>
    <col min="6920" max="6921" width="9.5703125" style="5" bestFit="1" customWidth="1"/>
    <col min="6922" max="6925" width="8.5703125" style="5" customWidth="1"/>
    <col min="6926" max="6926" width="3.42578125" style="5" customWidth="1"/>
    <col min="6927" max="7168" width="8" style="5"/>
    <col min="7169" max="7169" width="24.42578125" style="5" customWidth="1"/>
    <col min="7170" max="7170" width="10.140625" style="5" bestFit="1" customWidth="1"/>
    <col min="7171" max="7171" width="9.5703125" style="5" bestFit="1" customWidth="1"/>
    <col min="7172" max="7175" width="8.5703125" style="5" customWidth="1"/>
    <col min="7176" max="7177" width="9.5703125" style="5" bestFit="1" customWidth="1"/>
    <col min="7178" max="7181" width="8.5703125" style="5" customWidth="1"/>
    <col min="7182" max="7182" width="3.42578125" style="5" customWidth="1"/>
    <col min="7183" max="7424" width="8" style="5"/>
    <col min="7425" max="7425" width="24.42578125" style="5" customWidth="1"/>
    <col min="7426" max="7426" width="10.140625" style="5" bestFit="1" customWidth="1"/>
    <col min="7427" max="7427" width="9.5703125" style="5" bestFit="1" customWidth="1"/>
    <col min="7428" max="7431" width="8.5703125" style="5" customWidth="1"/>
    <col min="7432" max="7433" width="9.5703125" style="5" bestFit="1" customWidth="1"/>
    <col min="7434" max="7437" width="8.5703125" style="5" customWidth="1"/>
    <col min="7438" max="7438" width="3.42578125" style="5" customWidth="1"/>
    <col min="7439" max="7680" width="8" style="5"/>
    <col min="7681" max="7681" width="24.42578125" style="5" customWidth="1"/>
    <col min="7682" max="7682" width="10.140625" style="5" bestFit="1" customWidth="1"/>
    <col min="7683" max="7683" width="9.5703125" style="5" bestFit="1" customWidth="1"/>
    <col min="7684" max="7687" width="8.5703125" style="5" customWidth="1"/>
    <col min="7688" max="7689" width="9.5703125" style="5" bestFit="1" customWidth="1"/>
    <col min="7690" max="7693" width="8.5703125" style="5" customWidth="1"/>
    <col min="7694" max="7694" width="3.42578125" style="5" customWidth="1"/>
    <col min="7695" max="7936" width="8" style="5"/>
    <col min="7937" max="7937" width="24.42578125" style="5" customWidth="1"/>
    <col min="7938" max="7938" width="10.140625" style="5" bestFit="1" customWidth="1"/>
    <col min="7939" max="7939" width="9.5703125" style="5" bestFit="1" customWidth="1"/>
    <col min="7940" max="7943" width="8.5703125" style="5" customWidth="1"/>
    <col min="7944" max="7945" width="9.5703125" style="5" bestFit="1" customWidth="1"/>
    <col min="7946" max="7949" width="8.5703125" style="5" customWidth="1"/>
    <col min="7950" max="7950" width="3.42578125" style="5" customWidth="1"/>
    <col min="7951" max="8192" width="8" style="5"/>
    <col min="8193" max="8193" width="24.42578125" style="5" customWidth="1"/>
    <col min="8194" max="8194" width="10.140625" style="5" bestFit="1" customWidth="1"/>
    <col min="8195" max="8195" width="9.5703125" style="5" bestFit="1" customWidth="1"/>
    <col min="8196" max="8199" width="8.5703125" style="5" customWidth="1"/>
    <col min="8200" max="8201" width="9.5703125" style="5" bestFit="1" customWidth="1"/>
    <col min="8202" max="8205" width="8.5703125" style="5" customWidth="1"/>
    <col min="8206" max="8206" width="3.42578125" style="5" customWidth="1"/>
    <col min="8207" max="8448" width="8" style="5"/>
    <col min="8449" max="8449" width="24.42578125" style="5" customWidth="1"/>
    <col min="8450" max="8450" width="10.140625" style="5" bestFit="1" customWidth="1"/>
    <col min="8451" max="8451" width="9.5703125" style="5" bestFit="1" customWidth="1"/>
    <col min="8452" max="8455" width="8.5703125" style="5" customWidth="1"/>
    <col min="8456" max="8457" width="9.5703125" style="5" bestFit="1" customWidth="1"/>
    <col min="8458" max="8461" width="8.5703125" style="5" customWidth="1"/>
    <col min="8462" max="8462" width="3.42578125" style="5" customWidth="1"/>
    <col min="8463" max="8704" width="8" style="5"/>
    <col min="8705" max="8705" width="24.42578125" style="5" customWidth="1"/>
    <col min="8706" max="8706" width="10.140625" style="5" bestFit="1" customWidth="1"/>
    <col min="8707" max="8707" width="9.5703125" style="5" bestFit="1" customWidth="1"/>
    <col min="8708" max="8711" width="8.5703125" style="5" customWidth="1"/>
    <col min="8712" max="8713" width="9.5703125" style="5" bestFit="1" customWidth="1"/>
    <col min="8714" max="8717" width="8.5703125" style="5" customWidth="1"/>
    <col min="8718" max="8718" width="3.42578125" style="5" customWidth="1"/>
    <col min="8719" max="8960" width="8" style="5"/>
    <col min="8961" max="8961" width="24.42578125" style="5" customWidth="1"/>
    <col min="8962" max="8962" width="10.140625" style="5" bestFit="1" customWidth="1"/>
    <col min="8963" max="8963" width="9.5703125" style="5" bestFit="1" customWidth="1"/>
    <col min="8964" max="8967" width="8.5703125" style="5" customWidth="1"/>
    <col min="8968" max="8969" width="9.5703125" style="5" bestFit="1" customWidth="1"/>
    <col min="8970" max="8973" width="8.5703125" style="5" customWidth="1"/>
    <col min="8974" max="8974" width="3.42578125" style="5" customWidth="1"/>
    <col min="8975" max="9216" width="8" style="5"/>
    <col min="9217" max="9217" width="24.42578125" style="5" customWidth="1"/>
    <col min="9218" max="9218" width="10.140625" style="5" bestFit="1" customWidth="1"/>
    <col min="9219" max="9219" width="9.5703125" style="5" bestFit="1" customWidth="1"/>
    <col min="9220" max="9223" width="8.5703125" style="5" customWidth="1"/>
    <col min="9224" max="9225" width="9.5703125" style="5" bestFit="1" customWidth="1"/>
    <col min="9226" max="9229" width="8.5703125" style="5" customWidth="1"/>
    <col min="9230" max="9230" width="3.42578125" style="5" customWidth="1"/>
    <col min="9231" max="9472" width="8" style="5"/>
    <col min="9473" max="9473" width="24.42578125" style="5" customWidth="1"/>
    <col min="9474" max="9474" width="10.140625" style="5" bestFit="1" customWidth="1"/>
    <col min="9475" max="9475" width="9.5703125" style="5" bestFit="1" customWidth="1"/>
    <col min="9476" max="9479" width="8.5703125" style="5" customWidth="1"/>
    <col min="9480" max="9481" width="9.5703125" style="5" bestFit="1" customWidth="1"/>
    <col min="9482" max="9485" width="8.5703125" style="5" customWidth="1"/>
    <col min="9486" max="9486" width="3.42578125" style="5" customWidth="1"/>
    <col min="9487" max="9728" width="8" style="5"/>
    <col min="9729" max="9729" width="24.42578125" style="5" customWidth="1"/>
    <col min="9730" max="9730" width="10.140625" style="5" bestFit="1" customWidth="1"/>
    <col min="9731" max="9731" width="9.5703125" style="5" bestFit="1" customWidth="1"/>
    <col min="9732" max="9735" width="8.5703125" style="5" customWidth="1"/>
    <col min="9736" max="9737" width="9.5703125" style="5" bestFit="1" customWidth="1"/>
    <col min="9738" max="9741" width="8.5703125" style="5" customWidth="1"/>
    <col min="9742" max="9742" width="3.42578125" style="5" customWidth="1"/>
    <col min="9743" max="9984" width="8" style="5"/>
    <col min="9985" max="9985" width="24.42578125" style="5" customWidth="1"/>
    <col min="9986" max="9986" width="10.140625" style="5" bestFit="1" customWidth="1"/>
    <col min="9987" max="9987" width="9.5703125" style="5" bestFit="1" customWidth="1"/>
    <col min="9988" max="9991" width="8.5703125" style="5" customWidth="1"/>
    <col min="9992" max="9993" width="9.5703125" style="5" bestFit="1" customWidth="1"/>
    <col min="9994" max="9997" width="8.5703125" style="5" customWidth="1"/>
    <col min="9998" max="9998" width="3.42578125" style="5" customWidth="1"/>
    <col min="9999" max="10240" width="8" style="5"/>
    <col min="10241" max="10241" width="24.42578125" style="5" customWidth="1"/>
    <col min="10242" max="10242" width="10.140625" style="5" bestFit="1" customWidth="1"/>
    <col min="10243" max="10243" width="9.5703125" style="5" bestFit="1" customWidth="1"/>
    <col min="10244" max="10247" width="8.5703125" style="5" customWidth="1"/>
    <col min="10248" max="10249" width="9.5703125" style="5" bestFit="1" customWidth="1"/>
    <col min="10250" max="10253" width="8.5703125" style="5" customWidth="1"/>
    <col min="10254" max="10254" width="3.42578125" style="5" customWidth="1"/>
    <col min="10255" max="10496" width="8" style="5"/>
    <col min="10497" max="10497" width="24.42578125" style="5" customWidth="1"/>
    <col min="10498" max="10498" width="10.140625" style="5" bestFit="1" customWidth="1"/>
    <col min="10499" max="10499" width="9.5703125" style="5" bestFit="1" customWidth="1"/>
    <col min="10500" max="10503" width="8.5703125" style="5" customWidth="1"/>
    <col min="10504" max="10505" width="9.5703125" style="5" bestFit="1" customWidth="1"/>
    <col min="10506" max="10509" width="8.5703125" style="5" customWidth="1"/>
    <col min="10510" max="10510" width="3.42578125" style="5" customWidth="1"/>
    <col min="10511" max="10752" width="8" style="5"/>
    <col min="10753" max="10753" width="24.42578125" style="5" customWidth="1"/>
    <col min="10754" max="10754" width="10.140625" style="5" bestFit="1" customWidth="1"/>
    <col min="10755" max="10755" width="9.5703125" style="5" bestFit="1" customWidth="1"/>
    <col min="10756" max="10759" width="8.5703125" style="5" customWidth="1"/>
    <col min="10760" max="10761" width="9.5703125" style="5" bestFit="1" customWidth="1"/>
    <col min="10762" max="10765" width="8.5703125" style="5" customWidth="1"/>
    <col min="10766" max="10766" width="3.42578125" style="5" customWidth="1"/>
    <col min="10767" max="11008" width="8" style="5"/>
    <col min="11009" max="11009" width="24.42578125" style="5" customWidth="1"/>
    <col min="11010" max="11010" width="10.140625" style="5" bestFit="1" customWidth="1"/>
    <col min="11011" max="11011" width="9.5703125" style="5" bestFit="1" customWidth="1"/>
    <col min="11012" max="11015" width="8.5703125" style="5" customWidth="1"/>
    <col min="11016" max="11017" width="9.5703125" style="5" bestFit="1" customWidth="1"/>
    <col min="11018" max="11021" width="8.5703125" style="5" customWidth="1"/>
    <col min="11022" max="11022" width="3.42578125" style="5" customWidth="1"/>
    <col min="11023" max="11264" width="8" style="5"/>
    <col min="11265" max="11265" width="24.42578125" style="5" customWidth="1"/>
    <col min="11266" max="11266" width="10.140625" style="5" bestFit="1" customWidth="1"/>
    <col min="11267" max="11267" width="9.5703125" style="5" bestFit="1" customWidth="1"/>
    <col min="11268" max="11271" width="8.5703125" style="5" customWidth="1"/>
    <col min="11272" max="11273" width="9.5703125" style="5" bestFit="1" customWidth="1"/>
    <col min="11274" max="11277" width="8.5703125" style="5" customWidth="1"/>
    <col min="11278" max="11278" width="3.42578125" style="5" customWidth="1"/>
    <col min="11279" max="11520" width="8" style="5"/>
    <col min="11521" max="11521" width="24.42578125" style="5" customWidth="1"/>
    <col min="11522" max="11522" width="10.140625" style="5" bestFit="1" customWidth="1"/>
    <col min="11523" max="11523" width="9.5703125" style="5" bestFit="1" customWidth="1"/>
    <col min="11524" max="11527" width="8.5703125" style="5" customWidth="1"/>
    <col min="11528" max="11529" width="9.5703125" style="5" bestFit="1" customWidth="1"/>
    <col min="11530" max="11533" width="8.5703125" style="5" customWidth="1"/>
    <col min="11534" max="11534" width="3.42578125" style="5" customWidth="1"/>
    <col min="11535" max="11776" width="8" style="5"/>
    <col min="11777" max="11777" width="24.42578125" style="5" customWidth="1"/>
    <col min="11778" max="11778" width="10.140625" style="5" bestFit="1" customWidth="1"/>
    <col min="11779" max="11779" width="9.5703125" style="5" bestFit="1" customWidth="1"/>
    <col min="11780" max="11783" width="8.5703125" style="5" customWidth="1"/>
    <col min="11784" max="11785" width="9.5703125" style="5" bestFit="1" customWidth="1"/>
    <col min="11786" max="11789" width="8.5703125" style="5" customWidth="1"/>
    <col min="11790" max="11790" width="3.42578125" style="5" customWidth="1"/>
    <col min="11791" max="12032" width="8" style="5"/>
    <col min="12033" max="12033" width="24.42578125" style="5" customWidth="1"/>
    <col min="12034" max="12034" width="10.140625" style="5" bestFit="1" customWidth="1"/>
    <col min="12035" max="12035" width="9.5703125" style="5" bestFit="1" customWidth="1"/>
    <col min="12036" max="12039" width="8.5703125" style="5" customWidth="1"/>
    <col min="12040" max="12041" width="9.5703125" style="5" bestFit="1" customWidth="1"/>
    <col min="12042" max="12045" width="8.5703125" style="5" customWidth="1"/>
    <col min="12046" max="12046" width="3.42578125" style="5" customWidth="1"/>
    <col min="12047" max="12288" width="8" style="5"/>
    <col min="12289" max="12289" width="24.42578125" style="5" customWidth="1"/>
    <col min="12290" max="12290" width="10.140625" style="5" bestFit="1" customWidth="1"/>
    <col min="12291" max="12291" width="9.5703125" style="5" bestFit="1" customWidth="1"/>
    <col min="12292" max="12295" width="8.5703125" style="5" customWidth="1"/>
    <col min="12296" max="12297" width="9.5703125" style="5" bestFit="1" customWidth="1"/>
    <col min="12298" max="12301" width="8.5703125" style="5" customWidth="1"/>
    <col min="12302" max="12302" width="3.42578125" style="5" customWidth="1"/>
    <col min="12303" max="12544" width="8" style="5"/>
    <col min="12545" max="12545" width="24.42578125" style="5" customWidth="1"/>
    <col min="12546" max="12546" width="10.140625" style="5" bestFit="1" customWidth="1"/>
    <col min="12547" max="12547" width="9.5703125" style="5" bestFit="1" customWidth="1"/>
    <col min="12548" max="12551" width="8.5703125" style="5" customWidth="1"/>
    <col min="12552" max="12553" width="9.5703125" style="5" bestFit="1" customWidth="1"/>
    <col min="12554" max="12557" width="8.5703125" style="5" customWidth="1"/>
    <col min="12558" max="12558" width="3.42578125" style="5" customWidth="1"/>
    <col min="12559" max="12800" width="8" style="5"/>
    <col min="12801" max="12801" width="24.42578125" style="5" customWidth="1"/>
    <col min="12802" max="12802" width="10.140625" style="5" bestFit="1" customWidth="1"/>
    <col min="12803" max="12803" width="9.5703125" style="5" bestFit="1" customWidth="1"/>
    <col min="12804" max="12807" width="8.5703125" style="5" customWidth="1"/>
    <col min="12808" max="12809" width="9.5703125" style="5" bestFit="1" customWidth="1"/>
    <col min="12810" max="12813" width="8.5703125" style="5" customWidth="1"/>
    <col min="12814" max="12814" width="3.42578125" style="5" customWidth="1"/>
    <col min="12815" max="13056" width="8" style="5"/>
    <col min="13057" max="13057" width="24.42578125" style="5" customWidth="1"/>
    <col min="13058" max="13058" width="10.140625" style="5" bestFit="1" customWidth="1"/>
    <col min="13059" max="13059" width="9.5703125" style="5" bestFit="1" customWidth="1"/>
    <col min="13060" max="13063" width="8.5703125" style="5" customWidth="1"/>
    <col min="13064" max="13065" width="9.5703125" style="5" bestFit="1" customWidth="1"/>
    <col min="13066" max="13069" width="8.5703125" style="5" customWidth="1"/>
    <col min="13070" max="13070" width="3.42578125" style="5" customWidth="1"/>
    <col min="13071" max="13312" width="8" style="5"/>
    <col min="13313" max="13313" width="24.42578125" style="5" customWidth="1"/>
    <col min="13314" max="13314" width="10.140625" style="5" bestFit="1" customWidth="1"/>
    <col min="13315" max="13315" width="9.5703125" style="5" bestFit="1" customWidth="1"/>
    <col min="13316" max="13319" width="8.5703125" style="5" customWidth="1"/>
    <col min="13320" max="13321" width="9.5703125" style="5" bestFit="1" customWidth="1"/>
    <col min="13322" max="13325" width="8.5703125" style="5" customWidth="1"/>
    <col min="13326" max="13326" width="3.42578125" style="5" customWidth="1"/>
    <col min="13327" max="13568" width="8" style="5"/>
    <col min="13569" max="13569" width="24.42578125" style="5" customWidth="1"/>
    <col min="13570" max="13570" width="10.140625" style="5" bestFit="1" customWidth="1"/>
    <col min="13571" max="13571" width="9.5703125" style="5" bestFit="1" customWidth="1"/>
    <col min="13572" max="13575" width="8.5703125" style="5" customWidth="1"/>
    <col min="13576" max="13577" width="9.5703125" style="5" bestFit="1" customWidth="1"/>
    <col min="13578" max="13581" width="8.5703125" style="5" customWidth="1"/>
    <col min="13582" max="13582" width="3.42578125" style="5" customWidth="1"/>
    <col min="13583" max="13824" width="8" style="5"/>
    <col min="13825" max="13825" width="24.42578125" style="5" customWidth="1"/>
    <col min="13826" max="13826" width="10.140625" style="5" bestFit="1" customWidth="1"/>
    <col min="13827" max="13827" width="9.5703125" style="5" bestFit="1" customWidth="1"/>
    <col min="13828" max="13831" width="8.5703125" style="5" customWidth="1"/>
    <col min="13832" max="13833" width="9.5703125" style="5" bestFit="1" customWidth="1"/>
    <col min="13834" max="13837" width="8.5703125" style="5" customWidth="1"/>
    <col min="13838" max="13838" width="3.42578125" style="5" customWidth="1"/>
    <col min="13839" max="14080" width="8" style="5"/>
    <col min="14081" max="14081" width="24.42578125" style="5" customWidth="1"/>
    <col min="14082" max="14082" width="10.140625" style="5" bestFit="1" customWidth="1"/>
    <col min="14083" max="14083" width="9.5703125" style="5" bestFit="1" customWidth="1"/>
    <col min="14084" max="14087" width="8.5703125" style="5" customWidth="1"/>
    <col min="14088" max="14089" width="9.5703125" style="5" bestFit="1" customWidth="1"/>
    <col min="14090" max="14093" width="8.5703125" style="5" customWidth="1"/>
    <col min="14094" max="14094" width="3.42578125" style="5" customWidth="1"/>
    <col min="14095" max="14336" width="8" style="5"/>
    <col min="14337" max="14337" width="24.42578125" style="5" customWidth="1"/>
    <col min="14338" max="14338" width="10.140625" style="5" bestFit="1" customWidth="1"/>
    <col min="14339" max="14339" width="9.5703125" style="5" bestFit="1" customWidth="1"/>
    <col min="14340" max="14343" width="8.5703125" style="5" customWidth="1"/>
    <col min="14344" max="14345" width="9.5703125" style="5" bestFit="1" customWidth="1"/>
    <col min="14346" max="14349" width="8.5703125" style="5" customWidth="1"/>
    <col min="14350" max="14350" width="3.42578125" style="5" customWidth="1"/>
    <col min="14351" max="14592" width="8" style="5"/>
    <col min="14593" max="14593" width="24.42578125" style="5" customWidth="1"/>
    <col min="14594" max="14594" width="10.140625" style="5" bestFit="1" customWidth="1"/>
    <col min="14595" max="14595" width="9.5703125" style="5" bestFit="1" customWidth="1"/>
    <col min="14596" max="14599" width="8.5703125" style="5" customWidth="1"/>
    <col min="14600" max="14601" width="9.5703125" style="5" bestFit="1" customWidth="1"/>
    <col min="14602" max="14605" width="8.5703125" style="5" customWidth="1"/>
    <col min="14606" max="14606" width="3.42578125" style="5" customWidth="1"/>
    <col min="14607" max="14848" width="8" style="5"/>
    <col min="14849" max="14849" width="24.42578125" style="5" customWidth="1"/>
    <col min="14850" max="14850" width="10.140625" style="5" bestFit="1" customWidth="1"/>
    <col min="14851" max="14851" width="9.5703125" style="5" bestFit="1" customWidth="1"/>
    <col min="14852" max="14855" width="8.5703125" style="5" customWidth="1"/>
    <col min="14856" max="14857" width="9.5703125" style="5" bestFit="1" customWidth="1"/>
    <col min="14858" max="14861" width="8.5703125" style="5" customWidth="1"/>
    <col min="14862" max="14862" width="3.42578125" style="5" customWidth="1"/>
    <col min="14863" max="15104" width="8" style="5"/>
    <col min="15105" max="15105" width="24.42578125" style="5" customWidth="1"/>
    <col min="15106" max="15106" width="10.140625" style="5" bestFit="1" customWidth="1"/>
    <col min="15107" max="15107" width="9.5703125" style="5" bestFit="1" customWidth="1"/>
    <col min="15108" max="15111" width="8.5703125" style="5" customWidth="1"/>
    <col min="15112" max="15113" width="9.5703125" style="5" bestFit="1" customWidth="1"/>
    <col min="15114" max="15117" width="8.5703125" style="5" customWidth="1"/>
    <col min="15118" max="15118" width="3.42578125" style="5" customWidth="1"/>
    <col min="15119" max="15360" width="8" style="5"/>
    <col min="15361" max="15361" width="24.42578125" style="5" customWidth="1"/>
    <col min="15362" max="15362" width="10.140625" style="5" bestFit="1" customWidth="1"/>
    <col min="15363" max="15363" width="9.5703125" style="5" bestFit="1" customWidth="1"/>
    <col min="15364" max="15367" width="8.5703125" style="5" customWidth="1"/>
    <col min="15368" max="15369" width="9.5703125" style="5" bestFit="1" customWidth="1"/>
    <col min="15370" max="15373" width="8.5703125" style="5" customWidth="1"/>
    <col min="15374" max="15374" width="3.42578125" style="5" customWidth="1"/>
    <col min="15375" max="15616" width="8" style="5"/>
    <col min="15617" max="15617" width="24.42578125" style="5" customWidth="1"/>
    <col min="15618" max="15618" width="10.140625" style="5" bestFit="1" customWidth="1"/>
    <col min="15619" max="15619" width="9.5703125" style="5" bestFit="1" customWidth="1"/>
    <col min="15620" max="15623" width="8.5703125" style="5" customWidth="1"/>
    <col min="15624" max="15625" width="9.5703125" style="5" bestFit="1" customWidth="1"/>
    <col min="15626" max="15629" width="8.5703125" style="5" customWidth="1"/>
    <col min="15630" max="15630" width="3.42578125" style="5" customWidth="1"/>
    <col min="15631" max="15872" width="8" style="5"/>
    <col min="15873" max="15873" width="24.42578125" style="5" customWidth="1"/>
    <col min="15874" max="15874" width="10.140625" style="5" bestFit="1" customWidth="1"/>
    <col min="15875" max="15875" width="9.5703125" style="5" bestFit="1" customWidth="1"/>
    <col min="15876" max="15879" width="8.5703125" style="5" customWidth="1"/>
    <col min="15880" max="15881" width="9.5703125" style="5" bestFit="1" customWidth="1"/>
    <col min="15882" max="15885" width="8.5703125" style="5" customWidth="1"/>
    <col min="15886" max="15886" width="3.42578125" style="5" customWidth="1"/>
    <col min="15887" max="16128" width="8" style="5"/>
    <col min="16129" max="16129" width="24.42578125" style="5" customWidth="1"/>
    <col min="16130" max="16130" width="10.140625" style="5" bestFit="1" customWidth="1"/>
    <col min="16131" max="16131" width="9.5703125" style="5" bestFit="1" customWidth="1"/>
    <col min="16132" max="16135" width="8.5703125" style="5" customWidth="1"/>
    <col min="16136" max="16137" width="9.5703125" style="5" bestFit="1" customWidth="1"/>
    <col min="16138" max="16141" width="8.5703125" style="5" customWidth="1"/>
    <col min="16142" max="16142" width="3.42578125" style="5" customWidth="1"/>
    <col min="16143" max="16384" width="8" style="5"/>
  </cols>
  <sheetData>
    <row r="1" spans="1:14" ht="39.75" customHeight="1" x14ac:dyDescent="0.2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thickBot="1" x14ac:dyDescent="0.25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 x14ac:dyDescent="0.25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13.5" thickBot="1" x14ac:dyDescent="0.25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 x14ac:dyDescent="0.25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tr">
        <f>+D6</f>
        <v>2018. előtt</v>
      </c>
      <c r="K6" s="16" t="str">
        <f>+F6</f>
        <v>2018. évi</v>
      </c>
      <c r="L6" s="18" t="s">
        <v>14</v>
      </c>
      <c r="M6" s="16" t="s">
        <v>15</v>
      </c>
      <c r="N6" s="4"/>
    </row>
    <row r="7" spans="1:14" ht="13.5" thickBot="1" x14ac:dyDescent="0.25">
      <c r="A7" s="19" t="s">
        <v>16</v>
      </c>
      <c r="B7" s="18" t="s">
        <v>17</v>
      </c>
      <c r="C7" s="18" t="s">
        <v>18</v>
      </c>
      <c r="D7" s="20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0" t="s">
        <v>24</v>
      </c>
      <c r="J7" s="20" t="s">
        <v>25</v>
      </c>
      <c r="K7" s="20" t="s">
        <v>26</v>
      </c>
      <c r="L7" s="20" t="s">
        <v>27</v>
      </c>
      <c r="M7" s="21" t="s">
        <v>28</v>
      </c>
      <c r="N7" s="4"/>
    </row>
    <row r="8" spans="1:14" x14ac:dyDescent="0.2">
      <c r="A8" s="22" t="s">
        <v>29</v>
      </c>
      <c r="B8" s="23"/>
      <c r="C8" s="24"/>
      <c r="D8" s="24"/>
      <c r="E8" s="25"/>
      <c r="F8" s="24"/>
      <c r="G8" s="24"/>
      <c r="H8" s="24"/>
      <c r="I8" s="24"/>
      <c r="J8" s="24"/>
      <c r="K8" s="24"/>
      <c r="L8" s="26">
        <f t="shared" ref="L8:L14" si="0">+J8+K8</f>
        <v>0</v>
      </c>
      <c r="M8" s="27" t="str">
        <f t="shared" ref="M8:M15" si="1">IF((C8&lt;&gt;0),ROUND((L8/C8)*100,1),"")</f>
        <v/>
      </c>
      <c r="N8" s="4"/>
    </row>
    <row r="9" spans="1:14" x14ac:dyDescent="0.2">
      <c r="A9" s="28" t="s">
        <v>30</v>
      </c>
      <c r="B9" s="29"/>
      <c r="C9" s="30"/>
      <c r="D9" s="30"/>
      <c r="E9" s="30"/>
      <c r="F9" s="30"/>
      <c r="G9" s="30"/>
      <c r="H9" s="30"/>
      <c r="I9" s="30"/>
      <c r="J9" s="30"/>
      <c r="K9" s="30"/>
      <c r="L9" s="31">
        <f t="shared" si="0"/>
        <v>0</v>
      </c>
      <c r="M9" s="32" t="str">
        <f t="shared" si="1"/>
        <v/>
      </c>
      <c r="N9" s="4"/>
    </row>
    <row r="10" spans="1:14" x14ac:dyDescent="0.2">
      <c r="A10" s="33" t="s">
        <v>31</v>
      </c>
      <c r="B10" s="34">
        <v>199720812</v>
      </c>
      <c r="C10" s="35">
        <v>199720812</v>
      </c>
      <c r="D10" s="35">
        <v>193854682</v>
      </c>
      <c r="E10" s="35">
        <v>193854682</v>
      </c>
      <c r="F10" s="35">
        <v>5866130</v>
      </c>
      <c r="G10" s="35">
        <v>2703252</v>
      </c>
      <c r="H10" s="35">
        <v>0</v>
      </c>
      <c r="I10" s="35">
        <v>3162878</v>
      </c>
      <c r="J10" s="35">
        <v>193854682</v>
      </c>
      <c r="K10" s="35">
        <v>3104638</v>
      </c>
      <c r="L10" s="31">
        <f>SUM(J10:K10)</f>
        <v>196959320</v>
      </c>
      <c r="M10" s="32">
        <f t="shared" si="1"/>
        <v>98.6</v>
      </c>
      <c r="N10" s="4"/>
    </row>
    <row r="11" spans="1:14" x14ac:dyDescent="0.2">
      <c r="A11" s="33" t="s">
        <v>32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1"/>
      <c r="M11" s="32" t="str">
        <f t="shared" si="1"/>
        <v/>
      </c>
      <c r="N11" s="4"/>
    </row>
    <row r="12" spans="1:14" x14ac:dyDescent="0.2">
      <c r="A12" s="33" t="s">
        <v>33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1">
        <f t="shared" si="0"/>
        <v>0</v>
      </c>
      <c r="M12" s="32" t="str">
        <f t="shared" si="1"/>
        <v/>
      </c>
      <c r="N12" s="4"/>
    </row>
    <row r="13" spans="1:14" x14ac:dyDescent="0.2">
      <c r="A13" s="33" t="s">
        <v>34</v>
      </c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1">
        <f t="shared" si="0"/>
        <v>0</v>
      </c>
      <c r="M13" s="32" t="str">
        <f t="shared" si="1"/>
        <v/>
      </c>
      <c r="N13" s="4"/>
    </row>
    <row r="14" spans="1:14" ht="15" customHeight="1" thickBot="1" x14ac:dyDescent="0.25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1">
        <f t="shared" si="0"/>
        <v>0</v>
      </c>
      <c r="M14" s="39" t="str">
        <f t="shared" si="1"/>
        <v/>
      </c>
      <c r="N14" s="4"/>
    </row>
    <row r="15" spans="1:14" ht="13.5" thickBot="1" x14ac:dyDescent="0.25">
      <c r="A15" s="40" t="s">
        <v>35</v>
      </c>
      <c r="B15" s="41">
        <f t="shared" ref="B15:L15" si="2">B8+SUM(B10:B14)</f>
        <v>199720812</v>
      </c>
      <c r="C15" s="41">
        <f t="shared" si="2"/>
        <v>199720812</v>
      </c>
      <c r="D15" s="41">
        <f t="shared" si="2"/>
        <v>193854682</v>
      </c>
      <c r="E15" s="41">
        <f t="shared" si="2"/>
        <v>193854682</v>
      </c>
      <c r="F15" s="41">
        <f t="shared" si="2"/>
        <v>5866130</v>
      </c>
      <c r="G15" s="41">
        <f t="shared" si="2"/>
        <v>2703252</v>
      </c>
      <c r="H15" s="41">
        <f t="shared" si="2"/>
        <v>0</v>
      </c>
      <c r="I15" s="41">
        <f t="shared" si="2"/>
        <v>3162878</v>
      </c>
      <c r="J15" s="41">
        <f t="shared" si="2"/>
        <v>193854682</v>
      </c>
      <c r="K15" s="41">
        <f t="shared" si="2"/>
        <v>3104638</v>
      </c>
      <c r="L15" s="41">
        <f t="shared" si="2"/>
        <v>196959320</v>
      </c>
      <c r="M15" s="42">
        <f t="shared" si="1"/>
        <v>98.6</v>
      </c>
      <c r="N15" s="4"/>
    </row>
    <row r="16" spans="1:14" x14ac:dyDescent="0.2">
      <c r="A16" s="43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"/>
    </row>
    <row r="17" spans="1:14" ht="13.5" thickBot="1" x14ac:dyDescent="0.25">
      <c r="A17" s="46" t="s">
        <v>36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"/>
    </row>
    <row r="18" spans="1:14" x14ac:dyDescent="0.2">
      <c r="A18" s="49" t="s">
        <v>37</v>
      </c>
      <c r="B18" s="23">
        <v>4286250</v>
      </c>
      <c r="C18" s="24">
        <v>4286250</v>
      </c>
      <c r="D18" s="24"/>
      <c r="E18" s="25">
        <v>989136</v>
      </c>
      <c r="F18" s="24">
        <v>4286250</v>
      </c>
      <c r="G18" s="24">
        <v>3297114</v>
      </c>
      <c r="H18" s="24"/>
      <c r="I18" s="24"/>
      <c r="J18" s="24">
        <v>989136</v>
      </c>
      <c r="K18" s="24">
        <v>3297114</v>
      </c>
      <c r="L18" s="50">
        <v>4286250</v>
      </c>
      <c r="M18" s="27">
        <f t="shared" ref="M18:M24" si="3">IF((C18&lt;&gt;0),ROUND((L18/C18)*100,1),"")</f>
        <v>100</v>
      </c>
      <c r="N18" s="4"/>
    </row>
    <row r="19" spans="1:14" x14ac:dyDescent="0.2">
      <c r="A19" s="51" t="s">
        <v>38</v>
      </c>
      <c r="B19" s="29">
        <v>182900612</v>
      </c>
      <c r="C19" s="35">
        <v>182900612</v>
      </c>
      <c r="D19" s="35"/>
      <c r="E19" s="35"/>
      <c r="F19" s="35">
        <v>182900612</v>
      </c>
      <c r="G19" s="35">
        <v>182900612</v>
      </c>
      <c r="H19" s="35"/>
      <c r="I19" s="35"/>
      <c r="J19" s="35"/>
      <c r="K19" s="35">
        <v>182429446</v>
      </c>
      <c r="L19" s="52">
        <v>182429446</v>
      </c>
      <c r="M19" s="32">
        <f t="shared" si="3"/>
        <v>99.7</v>
      </c>
      <c r="N19" s="4"/>
    </row>
    <row r="20" spans="1:14" x14ac:dyDescent="0.2">
      <c r="A20" s="51" t="s">
        <v>39</v>
      </c>
      <c r="B20" s="34">
        <v>12533950</v>
      </c>
      <c r="C20" s="35">
        <v>12533950</v>
      </c>
      <c r="D20" s="35">
        <v>1216660</v>
      </c>
      <c r="E20" s="35">
        <v>1216660</v>
      </c>
      <c r="F20" s="35">
        <v>11317290</v>
      </c>
      <c r="G20" s="35">
        <v>11317290</v>
      </c>
      <c r="H20" s="35"/>
      <c r="I20" s="35"/>
      <c r="J20" s="35"/>
      <c r="K20" s="35">
        <v>12495200</v>
      </c>
      <c r="L20" s="52">
        <v>12495200</v>
      </c>
      <c r="M20" s="32">
        <f t="shared" si="3"/>
        <v>99.7</v>
      </c>
      <c r="N20" s="4"/>
    </row>
    <row r="21" spans="1:14" x14ac:dyDescent="0.2">
      <c r="A21" s="51" t="s">
        <v>40</v>
      </c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52"/>
      <c r="M21" s="32" t="str">
        <f t="shared" si="3"/>
        <v/>
      </c>
      <c r="N21" s="4"/>
    </row>
    <row r="22" spans="1:14" x14ac:dyDescent="0.2">
      <c r="A22" s="53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52">
        <f t="shared" ref="L22:L23" si="4">+J22+K22</f>
        <v>0</v>
      </c>
      <c r="M22" s="32" t="str">
        <f t="shared" si="3"/>
        <v/>
      </c>
      <c r="N22" s="4"/>
    </row>
    <row r="23" spans="1:14" ht="13.5" thickBot="1" x14ac:dyDescent="0.25">
      <c r="A23" s="54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52">
        <f t="shared" si="4"/>
        <v>0</v>
      </c>
      <c r="M23" s="39" t="str">
        <f t="shared" si="3"/>
        <v/>
      </c>
      <c r="N23" s="4"/>
    </row>
    <row r="24" spans="1:14" ht="13.5" thickBot="1" x14ac:dyDescent="0.25">
      <c r="A24" s="55" t="s">
        <v>41</v>
      </c>
      <c r="B24" s="41">
        <f t="shared" ref="B24:L24" si="5">SUM(B18:B23)</f>
        <v>199720812</v>
      </c>
      <c r="C24" s="41">
        <f t="shared" si="5"/>
        <v>199720812</v>
      </c>
      <c r="D24" s="41">
        <f t="shared" si="5"/>
        <v>1216660</v>
      </c>
      <c r="E24" s="41">
        <f t="shared" si="5"/>
        <v>2205796</v>
      </c>
      <c r="F24" s="41">
        <f t="shared" si="5"/>
        <v>198504152</v>
      </c>
      <c r="G24" s="41">
        <f t="shared" si="5"/>
        <v>197515016</v>
      </c>
      <c r="H24" s="41">
        <f t="shared" si="5"/>
        <v>0</v>
      </c>
      <c r="I24" s="41">
        <f t="shared" si="5"/>
        <v>0</v>
      </c>
      <c r="J24" s="41">
        <f t="shared" si="5"/>
        <v>989136</v>
      </c>
      <c r="K24" s="41">
        <f t="shared" si="5"/>
        <v>198221760</v>
      </c>
      <c r="L24" s="41">
        <f t="shared" si="5"/>
        <v>199210896</v>
      </c>
      <c r="M24" s="42">
        <f t="shared" si="3"/>
        <v>99.7</v>
      </c>
      <c r="N24" s="4"/>
    </row>
    <row r="25" spans="1:14" x14ac:dyDescent="0.2">
      <c r="A25" s="56" t="s">
        <v>42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4"/>
    </row>
    <row r="26" spans="1:14" ht="5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ht="15.75" x14ac:dyDescent="0.2">
      <c r="A27" s="58" t="s">
        <v>43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4"/>
    </row>
    <row r="28" spans="1:14" ht="12" customHeight="1" thickBot="1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7" t="s">
        <v>3</v>
      </c>
      <c r="M28" s="7"/>
      <c r="N28" s="4"/>
    </row>
    <row r="29" spans="1:14" ht="21.75" thickBot="1" x14ac:dyDescent="0.25">
      <c r="A29" s="60" t="s">
        <v>44</v>
      </c>
      <c r="B29" s="61"/>
      <c r="C29" s="61"/>
      <c r="D29" s="61"/>
      <c r="E29" s="61"/>
      <c r="F29" s="61"/>
      <c r="G29" s="61"/>
      <c r="H29" s="61"/>
      <c r="I29" s="61"/>
      <c r="J29" s="61"/>
      <c r="K29" s="62" t="s">
        <v>45</v>
      </c>
      <c r="L29" s="62" t="s">
        <v>46</v>
      </c>
      <c r="M29" s="62" t="s">
        <v>6</v>
      </c>
      <c r="N29" s="4"/>
    </row>
    <row r="30" spans="1:14" x14ac:dyDescent="0.2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25"/>
      <c r="L30" s="65"/>
      <c r="M30" s="65"/>
      <c r="N30" s="4"/>
    </row>
    <row r="31" spans="1:14" ht="13.5" thickBot="1" x14ac:dyDescent="0.25">
      <c r="A31" s="66"/>
      <c r="B31" s="67"/>
      <c r="C31" s="67"/>
      <c r="D31" s="67"/>
      <c r="E31" s="67"/>
      <c r="F31" s="67"/>
      <c r="G31" s="67"/>
      <c r="H31" s="67"/>
      <c r="I31" s="67"/>
      <c r="J31" s="67"/>
      <c r="K31" s="68"/>
      <c r="L31" s="38"/>
      <c r="M31" s="38"/>
      <c r="N31" s="4"/>
    </row>
    <row r="32" spans="1:14" ht="13.5" thickBot="1" x14ac:dyDescent="0.25">
      <c r="A32" s="69" t="s">
        <v>47</v>
      </c>
      <c r="B32" s="70"/>
      <c r="C32" s="70"/>
      <c r="D32" s="70"/>
      <c r="E32" s="70"/>
      <c r="F32" s="70"/>
      <c r="G32" s="70"/>
      <c r="H32" s="70"/>
      <c r="I32" s="70"/>
      <c r="J32" s="70"/>
      <c r="K32" s="71">
        <f>SUM(K30:K31)</f>
        <v>0</v>
      </c>
      <c r="L32" s="71">
        <f>SUM(L30:L31)</f>
        <v>0</v>
      </c>
      <c r="M32" s="71">
        <f>SUM(M30:M31)</f>
        <v>0</v>
      </c>
      <c r="N32" s="4"/>
    </row>
    <row r="33" spans="1:14" x14ac:dyDescent="0.2">
      <c r="N33" s="72"/>
    </row>
    <row r="48" spans="1:14" x14ac:dyDescent="0.2">
      <c r="A48" s="73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2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2019-05-30T16:21:47Z</dcterms:created>
  <dcterms:modified xsi:type="dcterms:W3CDTF">2019-05-30T16:21:47Z</dcterms:modified>
</cp:coreProperties>
</file>