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5.sz.mell." sheetId="1" r:id="rId1"/>
  </sheets>
  <definedNames>
    <definedName name="_xlnm.Print_Area" localSheetId="0">'1.5.sz.mell.'!$A$1:$C$159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154" i="1" s="1"/>
  <c r="C91" i="1"/>
  <c r="C79" i="1"/>
  <c r="C75" i="1"/>
  <c r="C72" i="1"/>
  <c r="C67" i="1"/>
  <c r="C86" i="1" s="1"/>
  <c r="C159" i="1" s="1"/>
  <c r="C63" i="1"/>
  <c r="C57" i="1"/>
  <c r="C52" i="1"/>
  <c r="C46" i="1"/>
  <c r="C40" i="1"/>
  <c r="C36" i="1"/>
  <c r="C34" i="1"/>
  <c r="C27" i="1"/>
  <c r="C26" i="1"/>
  <c r="C19" i="1"/>
  <c r="C12" i="1"/>
  <c r="C5" i="1"/>
  <c r="C62" i="1" s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<sst xmlns="http://schemas.openxmlformats.org/spreadsheetml/2006/main" count="313" uniqueCount="271">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</sst>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9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</sheetPr>
  <dimension ref="A1:F159"/>
  <sheetViews>
    <sheetView tabSelected="1" topLeftCell="B1" zoomScale="115" zoomScaleNormal="115" zoomScaleSheetLayoutView="100" workbookViewId="0">
      <selection activeCell="B17" sqref="B17"/>
    </sheetView>
  </sheetViews>
  <sheetFormatPr defaultRowHeight="15.75" x14ac:dyDescent="0.25"/>
  <cols>
    <col min="1" max="1" width="9.5" style="86" customWidth="1"/>
    <col min="2" max="2" width="91.6640625" style="86" customWidth="1"/>
    <col min="3" max="3" width="21.6640625" style="87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7187023</v>
      </c>
    </row>
    <row r="35" spans="1:3" s="15" customFormat="1" ht="12" customHeight="1" x14ac:dyDescent="0.2">
      <c r="A35" s="16" t="s">
        <v>69</v>
      </c>
      <c r="B35" s="17" t="s">
        <v>70</v>
      </c>
      <c r="C35" s="31"/>
    </row>
    <row r="36" spans="1:3" s="15" customFormat="1" ht="12" customHeight="1" x14ac:dyDescent="0.2">
      <c r="A36" s="19" t="s">
        <v>71</v>
      </c>
      <c r="B36" s="20" t="s">
        <v>72</v>
      </c>
      <c r="C36" s="32">
        <f>5653632+306736</f>
        <v>5960368</v>
      </c>
    </row>
    <row r="37" spans="1:3" s="15" customFormat="1" ht="12" customHeight="1" x14ac:dyDescent="0.2">
      <c r="A37" s="19" t="s">
        <v>73</v>
      </c>
      <c r="B37" s="20" t="s">
        <v>74</v>
      </c>
      <c r="C37" s="32"/>
    </row>
    <row r="38" spans="1:3" s="15" customFormat="1" ht="12" customHeight="1" x14ac:dyDescent="0.2">
      <c r="A38" s="19" t="s">
        <v>75</v>
      </c>
      <c r="B38" s="20" t="s">
        <v>76</v>
      </c>
      <c r="C38" s="32"/>
    </row>
    <row r="39" spans="1:3" s="15" customFormat="1" ht="12" customHeight="1" x14ac:dyDescent="0.2">
      <c r="A39" s="19" t="s">
        <v>77</v>
      </c>
      <c r="B39" s="20" t="s">
        <v>78</v>
      </c>
      <c r="C39" s="32"/>
    </row>
    <row r="40" spans="1:3" s="15" customFormat="1" ht="12" customHeight="1" x14ac:dyDescent="0.2">
      <c r="A40" s="19" t="s">
        <v>79</v>
      </c>
      <c r="B40" s="20" t="s">
        <v>80</v>
      </c>
      <c r="C40" s="32">
        <f>1143836+82819</f>
        <v>1226655</v>
      </c>
    </row>
    <row r="41" spans="1:3" s="15" customFormat="1" ht="12" customHeight="1" x14ac:dyDescent="0.2">
      <c r="A41" s="19" t="s">
        <v>81</v>
      </c>
      <c r="B41" s="20" t="s">
        <v>82</v>
      </c>
      <c r="C41" s="32"/>
    </row>
    <row r="42" spans="1:3" s="15" customFormat="1" ht="12" customHeight="1" x14ac:dyDescent="0.2">
      <c r="A42" s="19" t="s">
        <v>83</v>
      </c>
      <c r="B42" s="20" t="s">
        <v>84</v>
      </c>
      <c r="C42" s="32"/>
    </row>
    <row r="43" spans="1:3" s="15" customFormat="1" ht="12" customHeight="1" x14ac:dyDescent="0.2">
      <c r="A43" s="19" t="s">
        <v>85</v>
      </c>
      <c r="B43" s="20" t="s">
        <v>86</v>
      </c>
      <c r="C43" s="32"/>
    </row>
    <row r="44" spans="1:3" s="15" customFormat="1" ht="12" customHeight="1" x14ac:dyDescent="0.2">
      <c r="A44" s="23" t="s">
        <v>87</v>
      </c>
      <c r="B44" s="27" t="s">
        <v>88</v>
      </c>
      <c r="C44" s="33"/>
    </row>
    <row r="45" spans="1:3" s="15" customFormat="1" ht="12" customHeight="1" thickBot="1" x14ac:dyDescent="0.25">
      <c r="A45" s="23" t="s">
        <v>89</v>
      </c>
      <c r="B45" s="24" t="s">
        <v>90</v>
      </c>
      <c r="C45" s="33"/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1"/>
    </row>
    <row r="48" spans="1:3" s="15" customFormat="1" ht="12" customHeight="1" x14ac:dyDescent="0.2">
      <c r="A48" s="19" t="s">
        <v>95</v>
      </c>
      <c r="B48" s="20" t="s">
        <v>96</v>
      </c>
      <c r="C48" s="32"/>
    </row>
    <row r="49" spans="1:3" s="15" customFormat="1" ht="12" customHeight="1" x14ac:dyDescent="0.2">
      <c r="A49" s="19" t="s">
        <v>97</v>
      </c>
      <c r="B49" s="20" t="s">
        <v>98</v>
      </c>
      <c r="C49" s="32"/>
    </row>
    <row r="50" spans="1:3" s="15" customFormat="1" ht="12" customHeight="1" x14ac:dyDescent="0.2">
      <c r="A50" s="19" t="s">
        <v>99</v>
      </c>
      <c r="B50" s="20" t="s">
        <v>100</v>
      </c>
      <c r="C50" s="32"/>
    </row>
    <row r="51" spans="1:3" s="15" customFormat="1" ht="12" customHeight="1" thickBot="1" x14ac:dyDescent="0.25">
      <c r="A51" s="23" t="s">
        <v>101</v>
      </c>
      <c r="B51" s="24" t="s">
        <v>102</v>
      </c>
      <c r="C51" s="33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2"/>
    </row>
    <row r="59" spans="1:3" s="15" customFormat="1" ht="12" customHeight="1" x14ac:dyDescent="0.2">
      <c r="A59" s="19" t="s">
        <v>117</v>
      </c>
      <c r="B59" s="20" t="s">
        <v>118</v>
      </c>
      <c r="C59" s="32"/>
    </row>
    <row r="60" spans="1:3" s="15" customFormat="1" ht="12" customHeight="1" x14ac:dyDescent="0.2">
      <c r="A60" s="19" t="s">
        <v>119</v>
      </c>
      <c r="B60" s="20" t="s">
        <v>120</v>
      </c>
      <c r="C60" s="32"/>
    </row>
    <row r="61" spans="1:3" s="15" customFormat="1" ht="12" customHeight="1" thickBot="1" x14ac:dyDescent="0.25">
      <c r="A61" s="23" t="s">
        <v>121</v>
      </c>
      <c r="B61" s="24" t="s">
        <v>122</v>
      </c>
      <c r="C61" s="32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7187023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2"/>
    </row>
    <row r="65" spans="1:3" s="15" customFormat="1" ht="12" customHeight="1" x14ac:dyDescent="0.2">
      <c r="A65" s="19" t="s">
        <v>129</v>
      </c>
      <c r="B65" s="20" t="s">
        <v>130</v>
      </c>
      <c r="C65" s="32"/>
    </row>
    <row r="66" spans="1:3" s="15" customFormat="1" ht="12" customHeight="1" thickBot="1" x14ac:dyDescent="0.25">
      <c r="A66" s="23" t="s">
        <v>131</v>
      </c>
      <c r="B66" s="36" t="s">
        <v>132</v>
      </c>
      <c r="C66" s="32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2"/>
    </row>
    <row r="69" spans="1:3" s="15" customFormat="1" ht="12" customHeight="1" x14ac:dyDescent="0.2">
      <c r="A69" s="19" t="s">
        <v>137</v>
      </c>
      <c r="B69" s="20" t="s">
        <v>138</v>
      </c>
      <c r="C69" s="32"/>
    </row>
    <row r="70" spans="1:3" s="15" customFormat="1" ht="12" customHeight="1" x14ac:dyDescent="0.2">
      <c r="A70" s="19" t="s">
        <v>139</v>
      </c>
      <c r="B70" s="20" t="s">
        <v>140</v>
      </c>
      <c r="C70" s="32"/>
    </row>
    <row r="71" spans="1:3" s="15" customFormat="1" ht="12" customHeight="1" thickBot="1" x14ac:dyDescent="0.25">
      <c r="A71" s="23" t="s">
        <v>141</v>
      </c>
      <c r="B71" s="24" t="s">
        <v>142</v>
      </c>
      <c r="C71" s="32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2"/>
    </row>
    <row r="74" spans="1:3" s="15" customFormat="1" ht="12" customHeight="1" thickBot="1" x14ac:dyDescent="0.25">
      <c r="A74" s="23" t="s">
        <v>147</v>
      </c>
      <c r="B74" s="24" t="s">
        <v>148</v>
      </c>
      <c r="C74" s="32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2"/>
    </row>
    <row r="77" spans="1:3" s="15" customFormat="1" ht="12" customHeight="1" x14ac:dyDescent="0.2">
      <c r="A77" s="19" t="s">
        <v>153</v>
      </c>
      <c r="B77" s="20" t="s">
        <v>154</v>
      </c>
      <c r="C77" s="32"/>
    </row>
    <row r="78" spans="1:3" s="15" customFormat="1" ht="12" customHeight="1" thickBot="1" x14ac:dyDescent="0.25">
      <c r="A78" s="23" t="s">
        <v>155</v>
      </c>
      <c r="B78" s="24" t="s">
        <v>156</v>
      </c>
      <c r="C78" s="32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2"/>
    </row>
    <row r="81" spans="1:3" s="15" customFormat="1" ht="12" customHeight="1" x14ac:dyDescent="0.2">
      <c r="A81" s="38" t="s">
        <v>161</v>
      </c>
      <c r="B81" s="20" t="s">
        <v>162</v>
      </c>
      <c r="C81" s="32"/>
    </row>
    <row r="82" spans="1:3" s="15" customFormat="1" ht="12" customHeight="1" x14ac:dyDescent="0.2">
      <c r="A82" s="38" t="s">
        <v>163</v>
      </c>
      <c r="B82" s="20" t="s">
        <v>164</v>
      </c>
      <c r="C82" s="32"/>
    </row>
    <row r="83" spans="1:3" s="15" customFormat="1" ht="12" customHeight="1" thickBot="1" x14ac:dyDescent="0.25">
      <c r="A83" s="39" t="s">
        <v>165</v>
      </c>
      <c r="B83" s="24" t="s">
        <v>166</v>
      </c>
      <c r="C83" s="32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7187023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5923369</v>
      </c>
    </row>
    <row r="94" spans="1:3" ht="12" customHeight="1" x14ac:dyDescent="0.25">
      <c r="A94" s="56" t="s">
        <v>11</v>
      </c>
      <c r="B94" s="57" t="s">
        <v>179</v>
      </c>
      <c r="C94" s="58">
        <f>1631250</f>
        <v>1631250</v>
      </c>
    </row>
    <row r="95" spans="1:3" ht="12" customHeight="1" x14ac:dyDescent="0.25">
      <c r="A95" s="19" t="s">
        <v>13</v>
      </c>
      <c r="B95" s="59" t="s">
        <v>180</v>
      </c>
      <c r="C95" s="32">
        <f>321772</f>
        <v>321772</v>
      </c>
    </row>
    <row r="96" spans="1:3" ht="12" customHeight="1" x14ac:dyDescent="0.25">
      <c r="A96" s="19" t="s">
        <v>15</v>
      </c>
      <c r="B96" s="59" t="s">
        <v>181</v>
      </c>
      <c r="C96" s="33">
        <f>3838395+131952</f>
        <v>3970347</v>
      </c>
    </row>
    <row r="97" spans="1:3" ht="12" customHeight="1" x14ac:dyDescent="0.25">
      <c r="A97" s="19" t="s">
        <v>17</v>
      </c>
      <c r="B97" s="60" t="s">
        <v>182</v>
      </c>
      <c r="C97" s="33"/>
    </row>
    <row r="98" spans="1:3" ht="12" customHeight="1" x14ac:dyDescent="0.25">
      <c r="A98" s="19" t="s">
        <v>183</v>
      </c>
      <c r="B98" s="61" t="s">
        <v>184</v>
      </c>
      <c r="C98" s="32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2"/>
    </row>
    <row r="100" spans="1:3" ht="12" customHeight="1" x14ac:dyDescent="0.25">
      <c r="A100" s="19" t="s">
        <v>186</v>
      </c>
      <c r="B100" s="63" t="s">
        <v>187</v>
      </c>
      <c r="C100" s="62"/>
    </row>
    <row r="101" spans="1:3" ht="12" customHeight="1" x14ac:dyDescent="0.25">
      <c r="A101" s="19" t="s">
        <v>188</v>
      </c>
      <c r="B101" s="63" t="s">
        <v>189</v>
      </c>
      <c r="C101" s="62"/>
    </row>
    <row r="102" spans="1:3" ht="12" customHeight="1" x14ac:dyDescent="0.25">
      <c r="A102" s="19" t="s">
        <v>190</v>
      </c>
      <c r="B102" s="64" t="s">
        <v>191</v>
      </c>
      <c r="C102" s="62"/>
    </row>
    <row r="103" spans="1:3" ht="12" customHeight="1" x14ac:dyDescent="0.25">
      <c r="A103" s="19" t="s">
        <v>192</v>
      </c>
      <c r="B103" s="65" t="s">
        <v>193</v>
      </c>
      <c r="C103" s="62"/>
    </row>
    <row r="104" spans="1:3" ht="12" customHeight="1" x14ac:dyDescent="0.25">
      <c r="A104" s="19" t="s">
        <v>194</v>
      </c>
      <c r="B104" s="65" t="s">
        <v>195</v>
      </c>
      <c r="C104" s="62"/>
    </row>
    <row r="105" spans="1:3" ht="12" customHeight="1" x14ac:dyDescent="0.25">
      <c r="A105" s="19" t="s">
        <v>196</v>
      </c>
      <c r="B105" s="64" t="s">
        <v>197</v>
      </c>
      <c r="C105" s="62"/>
    </row>
    <row r="106" spans="1:3" ht="12" customHeight="1" x14ac:dyDescent="0.25">
      <c r="A106" s="19" t="s">
        <v>198</v>
      </c>
      <c r="B106" s="64" t="s">
        <v>199</v>
      </c>
      <c r="C106" s="62"/>
    </row>
    <row r="107" spans="1:3" ht="12" customHeight="1" x14ac:dyDescent="0.25">
      <c r="A107" s="19" t="s">
        <v>200</v>
      </c>
      <c r="B107" s="65" t="s">
        <v>201</v>
      </c>
      <c r="C107" s="62"/>
    </row>
    <row r="108" spans="1:3" ht="12" customHeight="1" x14ac:dyDescent="0.25">
      <c r="A108" s="66" t="s">
        <v>202</v>
      </c>
      <c r="B108" s="63" t="s">
        <v>203</v>
      </c>
      <c r="C108" s="62"/>
    </row>
    <row r="109" spans="1:3" ht="12" customHeight="1" x14ac:dyDescent="0.25">
      <c r="A109" s="19" t="s">
        <v>204</v>
      </c>
      <c r="B109" s="63" t="s">
        <v>205</v>
      </c>
      <c r="C109" s="62"/>
    </row>
    <row r="110" spans="1:3" ht="12" customHeight="1" x14ac:dyDescent="0.25">
      <c r="A110" s="23" t="s">
        <v>206</v>
      </c>
      <c r="B110" s="63" t="s">
        <v>207</v>
      </c>
      <c r="C110" s="67"/>
    </row>
    <row r="111" spans="1:3" ht="12" customHeight="1" x14ac:dyDescent="0.25">
      <c r="A111" s="19" t="s">
        <v>208</v>
      </c>
      <c r="B111" s="60" t="s">
        <v>209</v>
      </c>
      <c r="C111" s="32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68533</v>
      </c>
    </row>
    <row r="115" spans="1:3" ht="12" customHeight="1" x14ac:dyDescent="0.25">
      <c r="A115" s="16" t="s">
        <v>25</v>
      </c>
      <c r="B115" s="59" t="s">
        <v>215</v>
      </c>
      <c r="C115" s="31">
        <f>68533</f>
        <v>68533</v>
      </c>
    </row>
    <row r="116" spans="1:3" ht="12" customHeight="1" x14ac:dyDescent="0.25">
      <c r="A116" s="16" t="s">
        <v>27</v>
      </c>
      <c r="B116" s="74" t="s">
        <v>216</v>
      </c>
      <c r="C116" s="31"/>
    </row>
    <row r="117" spans="1:3" ht="12" customHeight="1" x14ac:dyDescent="0.25">
      <c r="A117" s="16" t="s">
        <v>29</v>
      </c>
      <c r="B117" s="74" t="s">
        <v>217</v>
      </c>
      <c r="C117" s="32"/>
    </row>
    <row r="118" spans="1:3" ht="12" customHeight="1" x14ac:dyDescent="0.25">
      <c r="A118" s="16" t="s">
        <v>31</v>
      </c>
      <c r="B118" s="74" t="s">
        <v>218</v>
      </c>
      <c r="C118" s="67"/>
    </row>
    <row r="119" spans="1:3" ht="12" customHeight="1" x14ac:dyDescent="0.25">
      <c r="A119" s="16" t="s">
        <v>33</v>
      </c>
      <c r="B119" s="24" t="s">
        <v>219</v>
      </c>
      <c r="C119" s="67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7"/>
    </row>
    <row r="121" spans="1:3" ht="12" customHeight="1" x14ac:dyDescent="0.25">
      <c r="A121" s="16" t="s">
        <v>221</v>
      </c>
      <c r="B121" s="75" t="s">
        <v>222</v>
      </c>
      <c r="C121" s="67"/>
    </row>
    <row r="122" spans="1:3" x14ac:dyDescent="0.25">
      <c r="A122" s="16" t="s">
        <v>223</v>
      </c>
      <c r="B122" s="65" t="s">
        <v>195</v>
      </c>
      <c r="C122" s="67"/>
    </row>
    <row r="123" spans="1:3" ht="12" customHeight="1" x14ac:dyDescent="0.25">
      <c r="A123" s="16" t="s">
        <v>224</v>
      </c>
      <c r="B123" s="65" t="s">
        <v>225</v>
      </c>
      <c r="C123" s="67"/>
    </row>
    <row r="124" spans="1:3" ht="12" customHeight="1" x14ac:dyDescent="0.25">
      <c r="A124" s="16" t="s">
        <v>226</v>
      </c>
      <c r="B124" s="65" t="s">
        <v>227</v>
      </c>
      <c r="C124" s="67"/>
    </row>
    <row r="125" spans="1:3" ht="12" customHeight="1" x14ac:dyDescent="0.25">
      <c r="A125" s="16" t="s">
        <v>228</v>
      </c>
      <c r="B125" s="65" t="s">
        <v>201</v>
      </c>
      <c r="C125" s="67"/>
    </row>
    <row r="126" spans="1:3" ht="12" customHeight="1" x14ac:dyDescent="0.25">
      <c r="A126" s="16" t="s">
        <v>229</v>
      </c>
      <c r="B126" s="65" t="s">
        <v>230</v>
      </c>
      <c r="C126" s="67"/>
    </row>
    <row r="127" spans="1:3" ht="16.5" thickBot="1" x14ac:dyDescent="0.3">
      <c r="A127" s="66" t="s">
        <v>231</v>
      </c>
      <c r="B127" s="65" t="s">
        <v>232</v>
      </c>
      <c r="C127" s="62"/>
    </row>
    <row r="128" spans="1:3" ht="12" customHeight="1" thickBot="1" x14ac:dyDescent="0.3">
      <c r="A128" s="12" t="s">
        <v>37</v>
      </c>
      <c r="B128" s="76" t="s">
        <v>233</v>
      </c>
      <c r="C128" s="14">
        <f>+C93+C114</f>
        <v>5991902</v>
      </c>
    </row>
    <row r="129" spans="1:3" ht="12" customHeight="1" thickBot="1" x14ac:dyDescent="0.3">
      <c r="A129" s="12" t="s">
        <v>234</v>
      </c>
      <c r="B129" s="76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7"/>
    </row>
    <row r="131" spans="1:3" ht="12" customHeight="1" x14ac:dyDescent="0.25">
      <c r="A131" s="16" t="s">
        <v>59</v>
      </c>
      <c r="B131" s="74" t="s">
        <v>237</v>
      </c>
      <c r="C131" s="77"/>
    </row>
    <row r="132" spans="1:3" ht="12" customHeight="1" thickBot="1" x14ac:dyDescent="0.3">
      <c r="A132" s="66" t="s">
        <v>238</v>
      </c>
      <c r="B132" s="74" t="s">
        <v>239</v>
      </c>
      <c r="C132" s="77"/>
    </row>
    <row r="133" spans="1:3" ht="12" customHeight="1" thickBot="1" x14ac:dyDescent="0.3">
      <c r="A133" s="12" t="s">
        <v>67</v>
      </c>
      <c r="B133" s="76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8" t="s">
        <v>241</v>
      </c>
      <c r="C134" s="77"/>
    </row>
    <row r="135" spans="1:3" ht="12" customHeight="1" x14ac:dyDescent="0.25">
      <c r="A135" s="16" t="s">
        <v>71</v>
      </c>
      <c r="B135" s="78" t="s">
        <v>242</v>
      </c>
      <c r="C135" s="77"/>
    </row>
    <row r="136" spans="1:3" ht="12" customHeight="1" x14ac:dyDescent="0.25">
      <c r="A136" s="16" t="s">
        <v>73</v>
      </c>
      <c r="B136" s="78" t="s">
        <v>243</v>
      </c>
      <c r="C136" s="77"/>
    </row>
    <row r="137" spans="1:3" ht="12" customHeight="1" x14ac:dyDescent="0.25">
      <c r="A137" s="16" t="s">
        <v>75</v>
      </c>
      <c r="B137" s="78" t="s">
        <v>244</v>
      </c>
      <c r="C137" s="77"/>
    </row>
    <row r="138" spans="1:3" ht="12" customHeight="1" x14ac:dyDescent="0.25">
      <c r="A138" s="16" t="s">
        <v>77</v>
      </c>
      <c r="B138" s="78" t="s">
        <v>245</v>
      </c>
      <c r="C138" s="77"/>
    </row>
    <row r="139" spans="1:3" ht="12" customHeight="1" thickBot="1" x14ac:dyDescent="0.3">
      <c r="A139" s="66" t="s">
        <v>79</v>
      </c>
      <c r="B139" s="78" t="s">
        <v>246</v>
      </c>
      <c r="C139" s="77"/>
    </row>
    <row r="140" spans="1:3" ht="12" customHeight="1" thickBot="1" x14ac:dyDescent="0.3">
      <c r="A140" s="12" t="s">
        <v>91</v>
      </c>
      <c r="B140" s="76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8" t="s">
        <v>248</v>
      </c>
      <c r="C141" s="77"/>
    </row>
    <row r="142" spans="1:3" ht="12" customHeight="1" x14ac:dyDescent="0.25">
      <c r="A142" s="16" t="s">
        <v>95</v>
      </c>
      <c r="B142" s="78" t="s">
        <v>249</v>
      </c>
      <c r="C142" s="77"/>
    </row>
    <row r="143" spans="1:3" ht="12" customHeight="1" x14ac:dyDescent="0.25">
      <c r="A143" s="16" t="s">
        <v>97</v>
      </c>
      <c r="B143" s="78" t="s">
        <v>250</v>
      </c>
      <c r="C143" s="77"/>
    </row>
    <row r="144" spans="1:3" ht="12" customHeight="1" thickBot="1" x14ac:dyDescent="0.3">
      <c r="A144" s="66" t="s">
        <v>99</v>
      </c>
      <c r="B144" s="79" t="s">
        <v>251</v>
      </c>
      <c r="C144" s="77"/>
    </row>
    <row r="145" spans="1:6" ht="12" customHeight="1" thickBot="1" x14ac:dyDescent="0.3">
      <c r="A145" s="12" t="s">
        <v>252</v>
      </c>
      <c r="B145" s="76" t="s">
        <v>253</v>
      </c>
      <c r="C145" s="80">
        <f>SUM(C146:C150)</f>
        <v>0</v>
      </c>
    </row>
    <row r="146" spans="1:6" ht="12" customHeight="1" x14ac:dyDescent="0.25">
      <c r="A146" s="16" t="s">
        <v>105</v>
      </c>
      <c r="B146" s="78" t="s">
        <v>254</v>
      </c>
      <c r="C146" s="77"/>
    </row>
    <row r="147" spans="1:6" ht="12" customHeight="1" x14ac:dyDescent="0.25">
      <c r="A147" s="16" t="s">
        <v>107</v>
      </c>
      <c r="B147" s="78" t="s">
        <v>255</v>
      </c>
      <c r="C147" s="77"/>
    </row>
    <row r="148" spans="1:6" ht="12" customHeight="1" x14ac:dyDescent="0.25">
      <c r="A148" s="16" t="s">
        <v>109</v>
      </c>
      <c r="B148" s="78" t="s">
        <v>256</v>
      </c>
      <c r="C148" s="77"/>
    </row>
    <row r="149" spans="1:6" ht="12" customHeight="1" x14ac:dyDescent="0.25">
      <c r="A149" s="16" t="s">
        <v>111</v>
      </c>
      <c r="B149" s="78" t="s">
        <v>257</v>
      </c>
      <c r="C149" s="77"/>
    </row>
    <row r="150" spans="1:6" ht="12" customHeight="1" thickBot="1" x14ac:dyDescent="0.3">
      <c r="A150" s="16" t="s">
        <v>258</v>
      </c>
      <c r="B150" s="78" t="s">
        <v>259</v>
      </c>
      <c r="C150" s="77"/>
    </row>
    <row r="151" spans="1:6" ht="12" customHeight="1" thickBot="1" x14ac:dyDescent="0.3">
      <c r="A151" s="12" t="s">
        <v>113</v>
      </c>
      <c r="B151" s="76" t="s">
        <v>260</v>
      </c>
      <c r="C151" s="81"/>
    </row>
    <row r="152" spans="1:6" ht="12" customHeight="1" thickBot="1" x14ac:dyDescent="0.3">
      <c r="A152" s="12" t="s">
        <v>261</v>
      </c>
      <c r="B152" s="76" t="s">
        <v>262</v>
      </c>
      <c r="C152" s="81"/>
    </row>
    <row r="153" spans="1:6" ht="15" customHeight="1" thickBot="1" x14ac:dyDescent="0.3">
      <c r="A153" s="12" t="s">
        <v>263</v>
      </c>
      <c r="B153" s="76" t="s">
        <v>264</v>
      </c>
      <c r="C153" s="82">
        <f>+C129+C133+C140+C145+C151+C152</f>
        <v>0</v>
      </c>
      <c r="D153" s="83"/>
      <c r="E153" s="83"/>
      <c r="F153" s="83"/>
    </row>
    <row r="154" spans="1:6" s="15" customFormat="1" ht="12.95" customHeight="1" thickBot="1" x14ac:dyDescent="0.25">
      <c r="A154" s="84" t="s">
        <v>265</v>
      </c>
      <c r="B154" s="85" t="s">
        <v>266</v>
      </c>
      <c r="C154" s="82">
        <f>+C128+C153</f>
        <v>5991902</v>
      </c>
    </row>
    <row r="155" spans="1:6" ht="7.5" customHeight="1" x14ac:dyDescent="0.25"/>
    <row r="156" spans="1:6" x14ac:dyDescent="0.25">
      <c r="A156" s="88" t="s">
        <v>267</v>
      </c>
      <c r="B156" s="88"/>
      <c r="C156" s="88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89" t="s">
        <v>269</v>
      </c>
      <c r="C158" s="14">
        <f>+C62-C128</f>
        <v>1195121</v>
      </c>
    </row>
    <row r="159" spans="1:6" ht="32.25" customHeight="1" thickBot="1" x14ac:dyDescent="0.3">
      <c r="A159" s="12" t="s">
        <v>23</v>
      </c>
      <c r="B159" s="89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34/2019.(X.22.)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2019-10-24T12:16:06Z</dcterms:created>
  <dcterms:modified xsi:type="dcterms:W3CDTF">2019-10-24T12:16:06Z</dcterms:modified>
</cp:coreProperties>
</file>