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5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<sst xmlns="http://schemas.openxmlformats.org/spreadsheetml/2006/main" count="104" uniqueCount="91">
  <si>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</si>
  <si>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Vasvári Pál Múzeum</t>
  </si>
  <si>
    <t>05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</si>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</sst>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7132</v>
      </c>
    </row>
    <row r="9" spans="1:3" s="28" customFormat="1" ht="12" customHeight="1">
      <c r="A9" s="29" t="s">
        <v>13</v>
      </c>
      <c r="B9" s="30" t="s">
        <v>14</v>
      </c>
      <c r="C9" s="31">
        <v>50</v>
      </c>
    </row>
    <row r="10" spans="1:3" s="28" customFormat="1" ht="12" customHeight="1">
      <c r="A10" s="32" t="s">
        <v>15</v>
      </c>
      <c r="B10" s="33" t="s">
        <v>16</v>
      </c>
      <c r="C10" s="34">
        <v>1350</v>
      </c>
    </row>
    <row r="11" spans="1:3" s="28" customFormat="1" ht="12" customHeight="1">
      <c r="A11" s="32" t="s">
        <v>17</v>
      </c>
      <c r="B11" s="33" t="s">
        <v>18</v>
      </c>
      <c r="C11" s="34">
        <v>25</v>
      </c>
    </row>
    <row r="12" spans="1:3" s="28" customFormat="1" ht="12" customHeight="1">
      <c r="A12" s="32" t="s">
        <v>19</v>
      </c>
      <c r="B12" s="33" t="s">
        <v>20</v>
      </c>
      <c r="C12" s="34"/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4">
        <v>371</v>
      </c>
    </row>
    <row r="15" spans="1:3" s="28" customFormat="1" ht="12" customHeight="1">
      <c r="A15" s="32" t="s">
        <v>25</v>
      </c>
      <c r="B15" s="35" t="s">
        <v>26</v>
      </c>
      <c r="C15" s="34">
        <v>5336</v>
      </c>
    </row>
    <row r="16" spans="1:3" s="28" customFormat="1" ht="12" customHeight="1">
      <c r="A16" s="32" t="s">
        <v>27</v>
      </c>
      <c r="B16" s="33" t="s">
        <v>28</v>
      </c>
      <c r="C16" s="36"/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/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11014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>
        <v>11014</v>
      </c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/>
    </row>
    <row r="34" spans="1:3" s="28" customFormat="1" ht="12" customHeight="1" thickBot="1">
      <c r="A34" s="40" t="s">
        <v>62</v>
      </c>
      <c r="B34" s="41" t="s">
        <v>63</v>
      </c>
      <c r="C34" s="51"/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18146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10746</v>
      </c>
    </row>
    <row r="37" spans="1:3" s="28" customFormat="1" ht="12" customHeight="1">
      <c r="A37" s="43" t="s">
        <v>68</v>
      </c>
      <c r="B37" s="44" t="s">
        <v>69</v>
      </c>
      <c r="C37" s="45">
        <v>10746</v>
      </c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4" t="s">
        <v>75</v>
      </c>
      <c r="C40" s="55">
        <f>+C35+C36</f>
        <v>28892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76</v>
      </c>
      <c r="C43" s="55"/>
    </row>
    <row r="44" spans="1:3" s="64" customFormat="1" ht="12" customHeight="1" thickBot="1">
      <c r="A44" s="40" t="s">
        <v>11</v>
      </c>
      <c r="B44" s="41" t="s">
        <v>77</v>
      </c>
      <c r="C44" s="27">
        <f>SUM(C45:C49)</f>
        <v>36788</v>
      </c>
    </row>
    <row r="45" spans="1:3" ht="12" customHeight="1">
      <c r="A45" s="32" t="s">
        <v>13</v>
      </c>
      <c r="B45" s="39" t="s">
        <v>78</v>
      </c>
      <c r="C45" s="45">
        <f>SUM(13304+826)</f>
        <v>14130</v>
      </c>
    </row>
    <row r="46" spans="1:3" ht="12" customHeight="1">
      <c r="A46" s="32" t="s">
        <v>15</v>
      </c>
      <c r="B46" s="33" t="s">
        <v>79</v>
      </c>
      <c r="C46" s="65">
        <f>SUM(3526+223)</f>
        <v>3749</v>
      </c>
    </row>
    <row r="47" spans="1:3" ht="12" customHeight="1">
      <c r="A47" s="32" t="s">
        <v>17</v>
      </c>
      <c r="B47" s="33" t="s">
        <v>80</v>
      </c>
      <c r="C47" s="65">
        <f>SUM(16636+2273)</f>
        <v>18909</v>
      </c>
    </row>
    <row r="48" spans="1:3" ht="12" customHeight="1">
      <c r="A48" s="32" t="s">
        <v>19</v>
      </c>
      <c r="B48" s="33" t="s">
        <v>81</v>
      </c>
      <c r="C48" s="65"/>
    </row>
    <row r="49" spans="1:3" ht="12" customHeight="1" thickBot="1">
      <c r="A49" s="32" t="s">
        <v>21</v>
      </c>
      <c r="B49" s="33" t="s">
        <v>82</v>
      </c>
      <c r="C49" s="65"/>
    </row>
    <row r="50" spans="1:3" ht="12" customHeight="1" thickBot="1">
      <c r="A50" s="40" t="s">
        <v>33</v>
      </c>
      <c r="B50" s="41" t="s">
        <v>83</v>
      </c>
      <c r="C50" s="27">
        <f>SUM(C51:C53)</f>
        <v>6422</v>
      </c>
    </row>
    <row r="51" spans="1:3" s="64" customFormat="1" ht="12" customHeight="1">
      <c r="A51" s="32" t="s">
        <v>35</v>
      </c>
      <c r="B51" s="39" t="s">
        <v>84</v>
      </c>
      <c r="C51" s="45">
        <v>6422</v>
      </c>
    </row>
    <row r="52" spans="1:3" ht="12" customHeight="1">
      <c r="A52" s="32" t="s">
        <v>37</v>
      </c>
      <c r="B52" s="33" t="s">
        <v>85</v>
      </c>
      <c r="C52" s="65"/>
    </row>
    <row r="53" spans="1:3" ht="12" customHeight="1">
      <c r="A53" s="32" t="s">
        <v>39</v>
      </c>
      <c r="B53" s="33" t="s">
        <v>86</v>
      </c>
      <c r="C53" s="65"/>
    </row>
    <row r="54" spans="1:3" ht="12" customHeight="1" thickBot="1">
      <c r="A54" s="32" t="s">
        <v>41</v>
      </c>
      <c r="B54" s="33" t="s">
        <v>87</v>
      </c>
      <c r="C54" s="65"/>
    </row>
    <row r="55" spans="1:3" ht="15" customHeight="1" thickBot="1">
      <c r="A55" s="40" t="s">
        <v>43</v>
      </c>
      <c r="B55" s="66" t="s">
        <v>88</v>
      </c>
      <c r="C55" s="67">
        <f>+C44+C50</f>
        <v>43210</v>
      </c>
    </row>
    <row r="56" ht="13.5" thickBot="1">
      <c r="C56" s="69"/>
    </row>
    <row r="57" spans="1:3" ht="15" customHeight="1" thickBot="1">
      <c r="A57" s="70" t="s">
        <v>89</v>
      </c>
      <c r="B57" s="71"/>
      <c r="C57" s="72">
        <f>SUM(6+1)</f>
        <v>7</v>
      </c>
    </row>
    <row r="58" spans="1:3" ht="14.25" customHeight="1" thickBot="1">
      <c r="A58" s="70" t="s">
        <v>90</v>
      </c>
      <c r="B58" s="71"/>
      <c r="C58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12/2014. (V. 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2014-05-06T05:40:07Z</dcterms:created>
  <dcterms:modified xsi:type="dcterms:W3CDTF">2014-05-06T05:40:07Z</dcterms:modified>
  <cp:category/>
  <cp:version/>
  <cp:contentType/>
  <cp:contentStatus/>
</cp:coreProperties>
</file>