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7.6. sz. mell. " sheetId="1" r:id="rId1"/>
  </sheets>
  <definedNames>
    <definedName name="_xlnm.Print_Titles" localSheetId="0">'7.6. sz. mell. 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D50" i="1"/>
  <c r="C50" i="1"/>
  <c r="E44" i="1"/>
  <c r="E55" i="1" s="1"/>
  <c r="D44" i="1"/>
  <c r="D55" i="1" s="1"/>
  <c r="C44" i="1"/>
  <c r="C55" i="1" s="1"/>
  <c r="E36" i="1"/>
  <c r="D36" i="1"/>
  <c r="C36" i="1"/>
  <c r="E29" i="1"/>
  <c r="D29" i="1"/>
  <c r="C29" i="1"/>
  <c r="E25" i="1"/>
  <c r="D25" i="1"/>
  <c r="C25" i="1"/>
  <c r="E19" i="1"/>
  <c r="D19" i="1"/>
  <c r="C19" i="1"/>
  <c r="E8" i="1"/>
  <c r="E35" i="1" s="1"/>
  <c r="E40" i="1" s="1"/>
  <c r="D8" i="1"/>
  <c r="D35" i="1" s="1"/>
  <c r="D40" i="1" s="1"/>
  <c r="C8" i="1"/>
  <c r="C35" i="1" s="1"/>
  <c r="C40" i="1" s="1"/>
</calcChain>
</file>

<file path=xl/sharedStrings.xml><?xml version="1.0" encoding="utf-8"?>
<sst xmlns="http://schemas.openxmlformats.org/spreadsheetml/2006/main" count="111" uniqueCount="99">
  <si>
    <t>7.6. melléklet a 19/2019.(V.30.) önkormányzati rendelethez</t>
  </si>
  <si>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</si>
  <si>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</si>
  <si>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</si>
  <si>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</si>
  <si>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</si>
  <si>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</si>
  <si>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</si>
  <si>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</si>
  <si>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</si>
  <si>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</si>
  <si>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</si>
  <si>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</si>
  <si>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</si>
  <si>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</si>
  <si>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</si>
  <si>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</si>
  <si>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</si>
  <si>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</si>
  <si>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</si>
  <si>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</si>
  <si>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</si>
  <si>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</si>
  <si>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</si>
  <si>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</si>
  <si>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</si>
  <si>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</si>
  <si>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</si>
  <si>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</si>
  <si>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</si>
  <si>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</si>
  <si>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</si>
  <si>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</si>
  <si>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</si>
  <si>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</si>
  <si>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</si>
  <si>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</si>
  <si>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</si>
  <si>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</si>
  <si>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</si>
  <si>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</si>
  <si>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</si>
  <si>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</si>
  <si>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</si>
  <si>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</si>
  <si>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</si>
  <si>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</si>
  <si>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</si>
  <si>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</si>
  <si>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</si>
  <si>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- 2.3.-ból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</si>
  <si>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</si>
  <si>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</si>
  <si>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</si>
  <si>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</si>
  <si>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</si>
  <si>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</si>
  <si>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</si>
  <si>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</si>
  <si>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</si>
  <si>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</si>
  <si>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</si>
  <si>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</si>
  <si>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</si>
  <si>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</si>
  <si>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</si>
  <si>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</si>
  <si>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</si>
  <si>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</si>
  <si>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</si>
  <si>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</si>
  <si>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</si>
  <si>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</si>
  <si>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</si>
  <si>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</si>
  <si>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</si>
  <si>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</si>
  <si>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</si>
  <si>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</si>
  <si>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</si>
  <si>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</si>
  <si>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</si>
  <si>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</si>
  <si>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</si>
  <si>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</si>
  <si>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</si>
  <si>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</si>
  <si>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</si>
  <si>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</si>
  <si>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</si>
  <si>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</si>
  <si>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</si>
  <si>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</si>
  <si>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</si>
  <si>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</si>
  <si>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- 2.3.-ból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</si>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</sst>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03">
    <xf numFmtId="0" fontId="0" fillId="0" borderId="0" xfId="0"/>
    <xf numFmtId="164" fontId="2" fillId="0" borderId="0" xfId="1" applyNumberFormat="1" applyFont="1" applyFill="1" applyAlignment="1" applyProtection="1">
      <alignment horizontal="left"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0" borderId="0" xfId="1" applyFont="1" applyAlignment="1" applyProtection="1">
      <alignment horizontal="right" vertical="top"/>
    </xf>
    <xf numFmtId="0" fontId="5" fillId="0" borderId="0" xfId="1" applyFont="1" applyAlignment="1" applyProtection="1">
      <alignment horizontal="right" vertical="top"/>
      <protection locked="0"/>
    </xf>
    <xf numFmtId="164" fontId="2" fillId="0" borderId="0" xfId="1" applyNumberFormat="1" applyFont="1" applyFill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49" fontId="6" fillId="0" borderId="5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Alignment="1" applyProtection="1">
      <alignment vertical="center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8" xfId="1" quotePrefix="1" applyFont="1" applyFill="1" applyBorder="1" applyAlignment="1" applyProtection="1">
      <alignment horizontal="center" vertical="center"/>
    </xf>
    <xf numFmtId="0" fontId="6" fillId="0" borderId="9" xfId="1" quotePrefix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vertical="center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6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9" xfId="1" applyFont="1" applyFill="1" applyBorder="1" applyAlignment="1" applyProtection="1">
      <alignment horizontal="center" vertical="center" wrapText="1"/>
    </xf>
    <xf numFmtId="0" fontId="6" fillId="0" borderId="18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Alignment="1" applyProtection="1">
      <alignment vertical="center" wrapText="1"/>
    </xf>
    <xf numFmtId="49" fontId="13" fillId="0" borderId="20" xfId="1" applyNumberFormat="1" applyFont="1" applyFill="1" applyBorder="1" applyAlignment="1" applyProtection="1">
      <alignment horizontal="center" vertical="center" wrapText="1"/>
    </xf>
    <xf numFmtId="0" fontId="15" fillId="0" borderId="21" xfId="2" applyFont="1" applyFill="1" applyBorder="1" applyAlignment="1" applyProtection="1">
      <alignment horizontal="left" vertical="center" wrapText="1" inden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3" xfId="1" applyNumberFormat="1" applyFont="1" applyFill="1" applyBorder="1" applyAlignment="1" applyProtection="1">
      <alignment horizontal="center" vertical="center" wrapText="1"/>
    </xf>
    <xf numFmtId="0" fontId="15" fillId="0" borderId="24" xfId="2" applyFont="1" applyFill="1" applyBorder="1" applyAlignment="1" applyProtection="1">
      <alignment horizontal="left" vertical="center" wrapText="1" indent="1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7" xfId="2" applyFont="1" applyFill="1" applyBorder="1" applyAlignment="1" applyProtection="1">
      <alignment horizontal="left" vertical="center" wrapText="1" indent="1"/>
    </xf>
    <xf numFmtId="0" fontId="16" fillId="0" borderId="0" xfId="1" applyFont="1" applyFill="1" applyAlignment="1" applyProtection="1">
      <alignment vertical="center" wrapText="1"/>
    </xf>
    <xf numFmtId="164" fontId="15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3" xfId="2" applyFont="1" applyFill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6" xfId="2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4" xfId="1" applyNumberFormat="1" applyFont="1" applyFill="1" applyBorder="1" applyAlignment="1" applyProtection="1">
      <alignment horizontal="center" vertical="center" wrapText="1"/>
    </xf>
    <xf numFmtId="0" fontId="13" fillId="0" borderId="33" xfId="2" applyFont="1" applyFill="1" applyBorder="1" applyAlignment="1" applyProtection="1">
      <alignment horizontal="left" vertical="center" wrapText="1" indent="1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2" applyFont="1" applyFill="1" applyBorder="1" applyAlignment="1" applyProtection="1">
      <alignment horizontal="lef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7" xfId="2" quotePrefix="1" applyFont="1" applyFill="1" applyBorder="1" applyAlignment="1" applyProtection="1">
      <alignment horizontal="left" vertical="center" wrapText="1" indent="1"/>
    </xf>
    <xf numFmtId="164" fontId="13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7" xfId="2" applyFont="1" applyFill="1" applyBorder="1" applyAlignment="1" applyProtection="1">
      <alignment horizontal="left" vertical="center" wrapText="1" indent="1"/>
    </xf>
    <xf numFmtId="0" fontId="17" fillId="0" borderId="15" xfId="1" applyFont="1" applyBorder="1" applyAlignment="1" applyProtection="1">
      <alignment horizontal="center" vertical="center" wrapText="1"/>
    </xf>
    <xf numFmtId="0" fontId="18" fillId="0" borderId="17" xfId="1" applyFont="1" applyBorder="1" applyAlignment="1" applyProtection="1">
      <alignment horizontal="left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 inden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9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left" vertical="center" wrapText="1"/>
    </xf>
    <xf numFmtId="0" fontId="15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right" vertical="center" wrapText="1" indent="1"/>
    </xf>
    <xf numFmtId="164" fontId="15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horizontal="left" vertical="center"/>
    </xf>
    <xf numFmtId="0" fontId="9" fillId="0" borderId="17" xfId="1" applyFont="1" applyFill="1" applyBorder="1" applyAlignment="1" applyProtection="1">
      <alignment vertical="center" wrapText="1"/>
    </xf>
    <xf numFmtId="3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40" xfId="1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2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theme="6"/>
  </sheetPr>
  <dimension ref="A1:E58"/>
  <sheetViews>
    <sheetView tabSelected="1" zoomScaleNormal="100" zoomScaleSheetLayoutView="145" workbookViewId="0">
      <selection activeCell="C14" sqref="C14"/>
    </sheetView>
  </sheetViews>
  <sheetFormatPr defaultColWidth="8" defaultRowHeight="12.75" x14ac:dyDescent="0.25"/>
  <cols>
    <col min="1" max="1" width="16" style="97" customWidth="1"/>
    <col min="2" max="2" width="53.140625" style="24" customWidth="1"/>
    <col min="3" max="5" width="13.5703125" style="24" customWidth="1"/>
    <col min="6" max="16384" width="8" style="24"/>
  </cols>
  <sheetData>
    <row r="1" spans="1:5" s="5" customFormat="1" ht="21" customHeight="1" thickBot="1" x14ac:dyDescent="0.3">
      <c r="A1" s="1"/>
      <c r="B1" s="2"/>
      <c r="C1" s="3"/>
      <c r="D1" s="3"/>
      <c r="E1" s="4" t="s">
        <v>0</v>
      </c>
    </row>
    <row r="2" spans="1:5" s="11" customFormat="1" ht="25.5" customHeight="1" x14ac:dyDescent="0.25">
      <c r="A2" s="6" t="s">
        <v>1</v>
      </c>
      <c r="B2" s="7" t="s">
        <v>2</v>
      </c>
      <c r="C2" s="8"/>
      <c r="D2" s="9"/>
      <c r="E2" s="10" t="s">
        <v>3</v>
      </c>
    </row>
    <row r="3" spans="1:5" s="11" customFormat="1" ht="24.75" thickBot="1" x14ac:dyDescent="0.3">
      <c r="A3" s="12" t="s">
        <v>4</v>
      </c>
      <c r="B3" s="13" t="s">
        <v>5</v>
      </c>
      <c r="C3" s="14"/>
      <c r="D3" s="15"/>
      <c r="E3" s="16" t="s">
        <v>6</v>
      </c>
    </row>
    <row r="4" spans="1:5" s="19" customFormat="1" ht="15.95" customHeight="1" thickBot="1" x14ac:dyDescent="0.3">
      <c r="A4" s="17"/>
      <c r="B4" s="17"/>
      <c r="C4" s="18"/>
      <c r="D4" s="18"/>
      <c r="E4" s="18" t="s">
        <v>7</v>
      </c>
    </row>
    <row r="5" spans="1:5" ht="24.75" thickBot="1" x14ac:dyDescent="0.3">
      <c r="A5" s="20" t="s">
        <v>8</v>
      </c>
      <c r="B5" s="21" t="s">
        <v>9</v>
      </c>
      <c r="C5" s="22" t="s">
        <v>10</v>
      </c>
      <c r="D5" s="22" t="s">
        <v>11</v>
      </c>
      <c r="E5" s="23" t="s">
        <v>12</v>
      </c>
    </row>
    <row r="6" spans="1:5" s="29" customFormat="1" ht="12.95" customHeight="1" thickBot="1" x14ac:dyDescent="0.3">
      <c r="A6" s="25" t="s">
        <v>13</v>
      </c>
      <c r="B6" s="26" t="s">
        <v>14</v>
      </c>
      <c r="C6" s="26" t="s">
        <v>15</v>
      </c>
      <c r="D6" s="27" t="s">
        <v>16</v>
      </c>
      <c r="E6" s="28" t="s">
        <v>17</v>
      </c>
    </row>
    <row r="7" spans="1:5" s="29" customFormat="1" ht="15.95" customHeight="1" thickBot="1" x14ac:dyDescent="0.3">
      <c r="A7" s="30" t="s">
        <v>18</v>
      </c>
      <c r="B7" s="31"/>
      <c r="C7" s="31"/>
      <c r="D7" s="31"/>
      <c r="E7" s="32"/>
    </row>
    <row r="8" spans="1:5" s="37" customFormat="1" ht="12" customHeight="1" thickBot="1" x14ac:dyDescent="0.3">
      <c r="A8" s="25" t="s">
        <v>19</v>
      </c>
      <c r="B8" s="33" t="s">
        <v>20</v>
      </c>
      <c r="C8" s="34">
        <f>SUM(C9:C18)</f>
        <v>850595</v>
      </c>
      <c r="D8" s="35">
        <f>SUM(D9:D18)</f>
        <v>879351</v>
      </c>
      <c r="E8" s="36">
        <f>SUM(E9:E18)</f>
        <v>942130</v>
      </c>
    </row>
    <row r="9" spans="1:5" s="37" customFormat="1" ht="12" customHeight="1" x14ac:dyDescent="0.25">
      <c r="A9" s="38" t="s">
        <v>21</v>
      </c>
      <c r="B9" s="39" t="s">
        <v>22</v>
      </c>
      <c r="C9" s="40"/>
      <c r="D9" s="41"/>
      <c r="E9" s="42"/>
    </row>
    <row r="10" spans="1:5" s="37" customFormat="1" ht="12" customHeight="1" x14ac:dyDescent="0.25">
      <c r="A10" s="43" t="s">
        <v>23</v>
      </c>
      <c r="B10" s="44" t="s">
        <v>24</v>
      </c>
      <c r="C10" s="45"/>
      <c r="D10" s="46"/>
      <c r="E10" s="47">
        <v>6162</v>
      </c>
    </row>
    <row r="11" spans="1:5" s="37" customFormat="1" ht="12" customHeight="1" x14ac:dyDescent="0.25">
      <c r="A11" s="43" t="s">
        <v>25</v>
      </c>
      <c r="B11" s="44" t="s">
        <v>26</v>
      </c>
      <c r="C11" s="45"/>
      <c r="D11" s="46"/>
      <c r="E11" s="47"/>
    </row>
    <row r="12" spans="1:5" s="37" customFormat="1" ht="12" customHeight="1" x14ac:dyDescent="0.25">
      <c r="A12" s="43" t="s">
        <v>27</v>
      </c>
      <c r="B12" s="44" t="s">
        <v>28</v>
      </c>
      <c r="C12" s="45"/>
      <c r="D12" s="46"/>
      <c r="E12" s="47"/>
    </row>
    <row r="13" spans="1:5" s="37" customFormat="1" ht="12" customHeight="1" x14ac:dyDescent="0.25">
      <c r="A13" s="43" t="s">
        <v>29</v>
      </c>
      <c r="B13" s="44" t="s">
        <v>30</v>
      </c>
      <c r="C13" s="45">
        <v>669760</v>
      </c>
      <c r="D13" s="46">
        <v>669760</v>
      </c>
      <c r="E13" s="47">
        <v>710182</v>
      </c>
    </row>
    <row r="14" spans="1:5" s="37" customFormat="1" ht="12" customHeight="1" x14ac:dyDescent="0.25">
      <c r="A14" s="43" t="s">
        <v>31</v>
      </c>
      <c r="B14" s="44" t="s">
        <v>32</v>
      </c>
      <c r="C14" s="45">
        <v>180835</v>
      </c>
      <c r="D14" s="46">
        <v>180835</v>
      </c>
      <c r="E14" s="47">
        <v>193459</v>
      </c>
    </row>
    <row r="15" spans="1:5" s="49" customFormat="1" ht="12" customHeight="1" x14ac:dyDescent="0.25">
      <c r="A15" s="43" t="s">
        <v>33</v>
      </c>
      <c r="B15" s="48" t="s">
        <v>34</v>
      </c>
      <c r="C15" s="45"/>
      <c r="D15" s="46"/>
      <c r="E15" s="47"/>
    </row>
    <row r="16" spans="1:5" s="49" customFormat="1" ht="12" customHeight="1" x14ac:dyDescent="0.25">
      <c r="A16" s="43" t="s">
        <v>35</v>
      </c>
      <c r="B16" s="44" t="s">
        <v>36</v>
      </c>
      <c r="C16" s="50"/>
      <c r="D16" s="51"/>
      <c r="E16" s="52"/>
    </row>
    <row r="17" spans="1:5" s="37" customFormat="1" ht="12" customHeight="1" x14ac:dyDescent="0.25">
      <c r="A17" s="43" t="s">
        <v>37</v>
      </c>
      <c r="B17" s="44" t="s">
        <v>38</v>
      </c>
      <c r="C17" s="45"/>
      <c r="D17" s="46"/>
      <c r="E17" s="47"/>
    </row>
    <row r="18" spans="1:5" s="49" customFormat="1" ht="12" customHeight="1" thickBot="1" x14ac:dyDescent="0.3">
      <c r="A18" s="43" t="s">
        <v>39</v>
      </c>
      <c r="B18" s="48" t="s">
        <v>40</v>
      </c>
      <c r="C18" s="53"/>
      <c r="D18" s="54">
        <v>28756</v>
      </c>
      <c r="E18" s="55">
        <v>32327</v>
      </c>
    </row>
    <row r="19" spans="1:5" s="49" customFormat="1" ht="12" customHeight="1" thickBot="1" x14ac:dyDescent="0.3">
      <c r="A19" s="25" t="s">
        <v>41</v>
      </c>
      <c r="B19" s="33" t="s">
        <v>42</v>
      </c>
      <c r="C19" s="34">
        <f>SUM(C20:C22)</f>
        <v>0</v>
      </c>
      <c r="D19" s="35">
        <f>SUM(D20:D22)</f>
        <v>0</v>
      </c>
      <c r="E19" s="36">
        <f>SUM(E20:E22)</f>
        <v>0</v>
      </c>
    </row>
    <row r="20" spans="1:5" s="49" customFormat="1" ht="12" customHeight="1" x14ac:dyDescent="0.25">
      <c r="A20" s="43" t="s">
        <v>43</v>
      </c>
      <c r="B20" s="56" t="s">
        <v>44</v>
      </c>
      <c r="C20" s="45"/>
      <c r="D20" s="46"/>
      <c r="E20" s="47"/>
    </row>
    <row r="21" spans="1:5" s="49" customFormat="1" ht="12" customHeight="1" x14ac:dyDescent="0.25">
      <c r="A21" s="43" t="s">
        <v>45</v>
      </c>
      <c r="B21" s="44" t="s">
        <v>46</v>
      </c>
      <c r="C21" s="45"/>
      <c r="D21" s="46"/>
      <c r="E21" s="47"/>
    </row>
    <row r="22" spans="1:5" s="49" customFormat="1" ht="12" customHeight="1" x14ac:dyDescent="0.25">
      <c r="A22" s="43" t="s">
        <v>47</v>
      </c>
      <c r="B22" s="44" t="s">
        <v>48</v>
      </c>
      <c r="C22" s="45"/>
      <c r="D22" s="46"/>
      <c r="E22" s="47"/>
    </row>
    <row r="23" spans="1:5" s="37" customFormat="1" ht="12" customHeight="1" thickBot="1" x14ac:dyDescent="0.3">
      <c r="A23" s="43" t="s">
        <v>49</v>
      </c>
      <c r="B23" s="44" t="s">
        <v>50</v>
      </c>
      <c r="C23" s="45"/>
      <c r="D23" s="46"/>
      <c r="E23" s="47"/>
    </row>
    <row r="24" spans="1:5" s="37" customFormat="1" ht="12" customHeight="1" thickBot="1" x14ac:dyDescent="0.3">
      <c r="A24" s="57" t="s">
        <v>51</v>
      </c>
      <c r="B24" s="58" t="s">
        <v>52</v>
      </c>
      <c r="C24" s="59"/>
      <c r="D24" s="60"/>
      <c r="E24" s="61"/>
    </row>
    <row r="25" spans="1:5" s="37" customFormat="1" ht="12" customHeight="1" thickBot="1" x14ac:dyDescent="0.3">
      <c r="A25" s="57" t="s">
        <v>53</v>
      </c>
      <c r="B25" s="58" t="s">
        <v>54</v>
      </c>
      <c r="C25" s="34">
        <f>+C26+C27</f>
        <v>0</v>
      </c>
      <c r="D25" s="35">
        <f>+D26+D27</f>
        <v>0</v>
      </c>
      <c r="E25" s="36">
        <f>+E26+E27</f>
        <v>0</v>
      </c>
    </row>
    <row r="26" spans="1:5" s="37" customFormat="1" ht="12" customHeight="1" x14ac:dyDescent="0.25">
      <c r="A26" s="62" t="s">
        <v>55</v>
      </c>
      <c r="B26" s="63" t="s">
        <v>46</v>
      </c>
      <c r="C26" s="64"/>
      <c r="D26" s="65"/>
      <c r="E26" s="66"/>
    </row>
    <row r="27" spans="1:5" s="37" customFormat="1" ht="12" customHeight="1" x14ac:dyDescent="0.25">
      <c r="A27" s="62" t="s">
        <v>56</v>
      </c>
      <c r="B27" s="67" t="s">
        <v>57</v>
      </c>
      <c r="C27" s="68"/>
      <c r="D27" s="69"/>
      <c r="E27" s="70"/>
    </row>
    <row r="28" spans="1:5" s="37" customFormat="1" ht="12" customHeight="1" thickBot="1" x14ac:dyDescent="0.3">
      <c r="A28" s="43" t="s">
        <v>58</v>
      </c>
      <c r="B28" s="71" t="s">
        <v>59</v>
      </c>
      <c r="C28" s="72"/>
      <c r="D28" s="73"/>
      <c r="E28" s="74"/>
    </row>
    <row r="29" spans="1:5" s="37" customFormat="1" ht="12" customHeight="1" thickBot="1" x14ac:dyDescent="0.3">
      <c r="A29" s="57" t="s">
        <v>60</v>
      </c>
      <c r="B29" s="58" t="s">
        <v>61</v>
      </c>
      <c r="C29" s="34">
        <f>+C30+C31+C32</f>
        <v>0</v>
      </c>
      <c r="D29" s="35">
        <f>+D30+D31+D32</f>
        <v>0</v>
      </c>
      <c r="E29" s="36">
        <f>+E30+E31+E32</f>
        <v>0</v>
      </c>
    </row>
    <row r="30" spans="1:5" s="37" customFormat="1" ht="12" customHeight="1" x14ac:dyDescent="0.25">
      <c r="A30" s="62" t="s">
        <v>62</v>
      </c>
      <c r="B30" s="63" t="s">
        <v>63</v>
      </c>
      <c r="C30" s="64"/>
      <c r="D30" s="65"/>
      <c r="E30" s="66"/>
    </row>
    <row r="31" spans="1:5" s="37" customFormat="1" ht="12" customHeight="1" x14ac:dyDescent="0.25">
      <c r="A31" s="62" t="s">
        <v>64</v>
      </c>
      <c r="B31" s="67" t="s">
        <v>65</v>
      </c>
      <c r="C31" s="68"/>
      <c r="D31" s="69"/>
      <c r="E31" s="70"/>
    </row>
    <row r="32" spans="1:5" s="37" customFormat="1" ht="12" customHeight="1" thickBot="1" x14ac:dyDescent="0.3">
      <c r="A32" s="43" t="s">
        <v>66</v>
      </c>
      <c r="B32" s="75" t="s">
        <v>67</v>
      </c>
      <c r="C32" s="72"/>
      <c r="D32" s="73"/>
      <c r="E32" s="74"/>
    </row>
    <row r="33" spans="1:5" s="37" customFormat="1" ht="12" customHeight="1" thickBot="1" x14ac:dyDescent="0.3">
      <c r="A33" s="57" t="s">
        <v>68</v>
      </c>
      <c r="B33" s="58" t="s">
        <v>69</v>
      </c>
      <c r="C33" s="59">
        <v>0</v>
      </c>
      <c r="D33" s="60"/>
      <c r="E33" s="61"/>
    </row>
    <row r="34" spans="1:5" s="37" customFormat="1" ht="12" customHeight="1" thickBot="1" x14ac:dyDescent="0.3">
      <c r="A34" s="57" t="s">
        <v>70</v>
      </c>
      <c r="B34" s="58" t="s">
        <v>71</v>
      </c>
      <c r="C34" s="59"/>
      <c r="D34" s="60">
        <v>20000</v>
      </c>
      <c r="E34" s="61">
        <v>20000</v>
      </c>
    </row>
    <row r="35" spans="1:5" s="37" customFormat="1" ht="12" customHeight="1" thickBot="1" x14ac:dyDescent="0.3">
      <c r="A35" s="25" t="s">
        <v>72</v>
      </c>
      <c r="B35" s="58" t="s">
        <v>73</v>
      </c>
      <c r="C35" s="34">
        <f>+C8+C19+C24+C25+C29+C33+C34</f>
        <v>850595</v>
      </c>
      <c r="D35" s="35">
        <f>+D8+D19+D24+D25+D29+D33+D34</f>
        <v>899351</v>
      </c>
      <c r="E35" s="36">
        <f>+E8+E19+E24+E25+E29+E33+E34</f>
        <v>962130</v>
      </c>
    </row>
    <row r="36" spans="1:5" s="49" customFormat="1" ht="12" customHeight="1" thickBot="1" x14ac:dyDescent="0.3">
      <c r="A36" s="76" t="s">
        <v>74</v>
      </c>
      <c r="B36" s="58" t="s">
        <v>75</v>
      </c>
      <c r="C36" s="34">
        <f>+C37+C38+C39</f>
        <v>86745155</v>
      </c>
      <c r="D36" s="35">
        <f>+D37+D38+D39</f>
        <v>85962852</v>
      </c>
      <c r="E36" s="36">
        <f>+E37+E38+E39</f>
        <v>84449506</v>
      </c>
    </row>
    <row r="37" spans="1:5" s="49" customFormat="1" ht="15" customHeight="1" x14ac:dyDescent="0.25">
      <c r="A37" s="62" t="s">
        <v>76</v>
      </c>
      <c r="B37" s="63" t="s">
        <v>77</v>
      </c>
      <c r="C37" s="64">
        <v>93639</v>
      </c>
      <c r="D37" s="65">
        <v>93639</v>
      </c>
      <c r="E37" s="66">
        <v>93639</v>
      </c>
    </row>
    <row r="38" spans="1:5" s="49" customFormat="1" ht="15" customHeight="1" x14ac:dyDescent="0.25">
      <c r="A38" s="62" t="s">
        <v>78</v>
      </c>
      <c r="B38" s="67" t="s">
        <v>79</v>
      </c>
      <c r="C38" s="68"/>
      <c r="D38" s="69"/>
      <c r="E38" s="70"/>
    </row>
    <row r="39" spans="1:5" ht="13.5" thickBot="1" x14ac:dyDescent="0.3">
      <c r="A39" s="43" t="s">
        <v>80</v>
      </c>
      <c r="B39" s="75" t="s">
        <v>81</v>
      </c>
      <c r="C39" s="72">
        <v>86651516</v>
      </c>
      <c r="D39" s="73">
        <v>85869213</v>
      </c>
      <c r="E39" s="74">
        <v>84355867</v>
      </c>
    </row>
    <row r="40" spans="1:5" s="29" customFormat="1" ht="16.5" customHeight="1" thickBot="1" x14ac:dyDescent="0.25">
      <c r="A40" s="76" t="s">
        <v>82</v>
      </c>
      <c r="B40" s="77" t="s">
        <v>83</v>
      </c>
      <c r="C40" s="78">
        <f>+C35+C36</f>
        <v>87595750</v>
      </c>
      <c r="D40" s="79">
        <f>+D35+D36</f>
        <v>86862203</v>
      </c>
      <c r="E40" s="80">
        <f>+E35+E36</f>
        <v>85411636</v>
      </c>
    </row>
    <row r="41" spans="1:5" s="84" customFormat="1" ht="12" customHeight="1" x14ac:dyDescent="0.25">
      <c r="A41" s="81"/>
      <c r="B41" s="82"/>
      <c r="C41" s="83"/>
      <c r="D41" s="83"/>
      <c r="E41" s="83"/>
    </row>
    <row r="42" spans="1:5" ht="12" customHeight="1" thickBot="1" x14ac:dyDescent="0.3">
      <c r="A42" s="85"/>
      <c r="B42" s="86"/>
      <c r="C42" s="87"/>
      <c r="D42" s="87"/>
      <c r="E42" s="87"/>
    </row>
    <row r="43" spans="1:5" ht="12" customHeight="1" thickBot="1" x14ac:dyDescent="0.3">
      <c r="A43" s="30" t="s">
        <v>84</v>
      </c>
      <c r="B43" s="31"/>
      <c r="C43" s="31"/>
      <c r="D43" s="31"/>
      <c r="E43" s="32"/>
    </row>
    <row r="44" spans="1:5" ht="12" customHeight="1" thickBot="1" x14ac:dyDescent="0.3">
      <c r="A44" s="57" t="s">
        <v>19</v>
      </c>
      <c r="B44" s="58" t="s">
        <v>85</v>
      </c>
      <c r="C44" s="34">
        <f>SUM(C45:C49)</f>
        <v>85964940</v>
      </c>
      <c r="D44" s="34">
        <f>SUM(D45:D49)</f>
        <v>84447193</v>
      </c>
      <c r="E44" s="36">
        <f>SUM(E45:E49)</f>
        <v>82753771</v>
      </c>
    </row>
    <row r="45" spans="1:5" ht="12" customHeight="1" x14ac:dyDescent="0.25">
      <c r="A45" s="43" t="s">
        <v>21</v>
      </c>
      <c r="B45" s="56" t="s">
        <v>86</v>
      </c>
      <c r="C45" s="88">
        <v>58944411</v>
      </c>
      <c r="D45" s="88">
        <v>58504230</v>
      </c>
      <c r="E45" s="89">
        <v>58309186</v>
      </c>
    </row>
    <row r="46" spans="1:5" ht="12" customHeight="1" x14ac:dyDescent="0.25">
      <c r="A46" s="43"/>
      <c r="B46" s="44" t="s">
        <v>87</v>
      </c>
      <c r="C46" s="90">
        <v>11728198</v>
      </c>
      <c r="D46" s="90">
        <v>11620632</v>
      </c>
      <c r="E46" s="91">
        <v>11591354</v>
      </c>
    </row>
    <row r="47" spans="1:5" ht="12" customHeight="1" x14ac:dyDescent="0.25">
      <c r="A47" s="43" t="s">
        <v>25</v>
      </c>
      <c r="B47" s="44" t="s">
        <v>88</v>
      </c>
      <c r="C47" s="92">
        <v>15292331</v>
      </c>
      <c r="D47" s="92">
        <v>14322331</v>
      </c>
      <c r="E47" s="93">
        <v>12853231</v>
      </c>
    </row>
    <row r="48" spans="1:5" s="84" customFormat="1" ht="12" customHeight="1" x14ac:dyDescent="0.25">
      <c r="A48" s="43" t="s">
        <v>27</v>
      </c>
      <c r="B48" s="44" t="s">
        <v>89</v>
      </c>
      <c r="C48" s="94"/>
      <c r="D48" s="94"/>
      <c r="E48" s="95"/>
    </row>
    <row r="49" spans="1:5" ht="12" customHeight="1" thickBot="1" x14ac:dyDescent="0.3">
      <c r="A49" s="43" t="s">
        <v>29</v>
      </c>
      <c r="B49" s="44" t="s">
        <v>90</v>
      </c>
      <c r="C49" s="94"/>
      <c r="D49" s="94"/>
      <c r="E49" s="95"/>
    </row>
    <row r="50" spans="1:5" ht="12" customHeight="1" thickBot="1" x14ac:dyDescent="0.3">
      <c r="A50" s="57" t="s">
        <v>41</v>
      </c>
      <c r="B50" s="58" t="s">
        <v>91</v>
      </c>
      <c r="C50" s="34">
        <f>SUM(C51:C53)</f>
        <v>1630810</v>
      </c>
      <c r="D50" s="34">
        <f>SUM(D51:D53)</f>
        <v>2415010</v>
      </c>
      <c r="E50" s="36">
        <f>SUM(E51:E53)</f>
        <v>2285061</v>
      </c>
    </row>
    <row r="51" spans="1:5" ht="12" customHeight="1" x14ac:dyDescent="0.25">
      <c r="A51" s="43" t="s">
        <v>43</v>
      </c>
      <c r="B51" s="56" t="s">
        <v>92</v>
      </c>
      <c r="C51" s="64">
        <v>1630810</v>
      </c>
      <c r="D51" s="64">
        <v>2415010</v>
      </c>
      <c r="E51" s="66">
        <v>2285061</v>
      </c>
    </row>
    <row r="52" spans="1:5" ht="12" customHeight="1" x14ac:dyDescent="0.25">
      <c r="A52" s="43" t="s">
        <v>45</v>
      </c>
      <c r="B52" s="44" t="s">
        <v>93</v>
      </c>
      <c r="C52" s="94"/>
      <c r="D52" s="94"/>
      <c r="E52" s="95"/>
    </row>
    <row r="53" spans="1:5" ht="15" customHeight="1" x14ac:dyDescent="0.25">
      <c r="A53" s="43" t="s">
        <v>47</v>
      </c>
      <c r="B53" s="44" t="s">
        <v>94</v>
      </c>
      <c r="C53" s="94"/>
      <c r="D53" s="94"/>
      <c r="E53" s="95"/>
    </row>
    <row r="54" spans="1:5" ht="13.5" thickBot="1" x14ac:dyDescent="0.3">
      <c r="A54" s="43" t="s">
        <v>49</v>
      </c>
      <c r="B54" s="44" t="s">
        <v>95</v>
      </c>
      <c r="C54" s="94"/>
      <c r="D54" s="94"/>
      <c r="E54" s="95"/>
    </row>
    <row r="55" spans="1:5" ht="15" customHeight="1" thickBot="1" x14ac:dyDescent="0.3">
      <c r="A55" s="57" t="s">
        <v>51</v>
      </c>
      <c r="B55" s="96" t="s">
        <v>96</v>
      </c>
      <c r="C55" s="78">
        <f>+C44+C50</f>
        <v>87595750</v>
      </c>
      <c r="D55" s="78">
        <f>+D44+D50</f>
        <v>86862203</v>
      </c>
      <c r="E55" s="80">
        <f>+E44+E50</f>
        <v>85038832</v>
      </c>
    </row>
    <row r="56" spans="1:5" ht="13.5" thickBot="1" x14ac:dyDescent="0.3">
      <c r="C56" s="98"/>
      <c r="D56" s="98"/>
      <c r="E56" s="98"/>
    </row>
    <row r="57" spans="1:5" ht="13.5" thickBot="1" x14ac:dyDescent="0.3">
      <c r="A57" s="99" t="s">
        <v>97</v>
      </c>
      <c r="B57" s="100"/>
      <c r="C57" s="101">
        <v>21</v>
      </c>
      <c r="D57" s="101">
        <v>21</v>
      </c>
      <c r="E57" s="102">
        <v>21</v>
      </c>
    </row>
    <row r="58" spans="1:5" ht="13.5" thickBot="1" x14ac:dyDescent="0.3">
      <c r="A58" s="99" t="s">
        <v>98</v>
      </c>
      <c r="B58" s="100"/>
      <c r="C58" s="101">
        <v>0</v>
      </c>
      <c r="D58" s="101">
        <v>0</v>
      </c>
      <c r="E58" s="102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7.6. sz. mell. </vt:lpstr>
      <vt:lpstr>'7.6. sz. mell. 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2019-05-30T16:21:50Z</dcterms:created>
  <dcterms:modified xsi:type="dcterms:W3CDTF">2019-05-30T16:21:51Z</dcterms:modified>
</cp:coreProperties>
</file>