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20_ktg\"/>
    </mc:Choice>
  </mc:AlternateContent>
  <bookViews>
    <workbookView xWindow="0" yWindow="0" windowWidth="19200" windowHeight="646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E37" i="1"/>
  <c r="E29" i="1"/>
  <c r="E26" i="1"/>
  <c r="E16" i="1"/>
  <c r="E21" i="1" s="1"/>
  <c r="F3" i="1"/>
  <c r="E47" i="1" l="1"/>
  <c r="E97" i="1" s="1"/>
  <c r="H96" i="1"/>
  <c r="G96" i="1"/>
  <c r="F96" i="1"/>
  <c r="H86" i="1"/>
  <c r="G86" i="1"/>
  <c r="F86" i="1"/>
  <c r="H81" i="1"/>
  <c r="G81" i="1"/>
  <c r="F81" i="1"/>
  <c r="H61" i="1"/>
  <c r="H73" i="1" s="1"/>
  <c r="G61" i="1"/>
  <c r="G73" i="1" s="1"/>
  <c r="F61" i="1"/>
  <c r="F73" i="1" s="1"/>
  <c r="H56" i="1"/>
  <c r="G56" i="1"/>
  <c r="F56" i="1"/>
  <c r="H46" i="1"/>
  <c r="G46" i="1"/>
  <c r="F46" i="1"/>
  <c r="H40" i="1"/>
  <c r="G40" i="1"/>
  <c r="F40" i="1"/>
  <c r="H37" i="1"/>
  <c r="G37" i="1"/>
  <c r="F37" i="1"/>
  <c r="H29" i="1"/>
  <c r="G29" i="1"/>
  <c r="F29" i="1"/>
  <c r="H26" i="1"/>
  <c r="G26" i="1"/>
  <c r="F26" i="1"/>
  <c r="H20" i="1"/>
  <c r="G20" i="1"/>
  <c r="F20" i="1"/>
  <c r="H16" i="1"/>
  <c r="G16" i="1"/>
  <c r="G21" i="1" s="1"/>
  <c r="F16" i="1"/>
  <c r="F47" i="1" l="1"/>
  <c r="F21" i="1"/>
  <c r="H47" i="1"/>
  <c r="G47" i="1"/>
  <c r="G97" i="1" s="1"/>
  <c r="H21" i="1"/>
  <c r="H97" i="1" s="1"/>
  <c r="F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<sst xmlns="http://schemas.openxmlformats.org/spreadsheetml/2006/main" count="253" uniqueCount="253">
  <si>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</si>
  <si>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</si>
  <si>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</si>
  <si>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</si>
  <si>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</si>
  <si>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</si>
  <si>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</si>
  <si>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</si>
  <si>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</si>
  <si>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</si>
  <si>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</si>
  <si>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</si>
  <si>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</si>
  <si>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</si>
  <si>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</si>
  <si>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</si>
  <si>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</si>
  <si>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</si>
  <si>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</si>
  <si>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</si>
  <si>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</si>
  <si>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</si>
  <si>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</si>
  <si>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</si>
  <si>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</si>
  <si>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</si>
  <si>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</si>
  <si>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</si>
  <si>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</si>
  <si>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</si>
  <si>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</si>
  <si>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</si>
  <si>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</si>
  <si>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</si>
  <si>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</si>
  <si>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</si>
  <si>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</si>
  <si>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</si>
  <si>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</si>
  <si>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</si>
  <si>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</si>
  <si>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</si>
  <si>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</si>
  <si>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</si>
  <si>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</si>
  <si>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</si>
  <si>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</si>
  <si>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</si>
  <si>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</si>
  <si>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</si>
  <si>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</si>
  <si>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</si>
  <si>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</si>
  <si>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</si>
  <si>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</si>
  <si>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</si>
  <si>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</si>
  <si>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</si>
  <si>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</si>
  <si>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</si>
  <si>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</si>
  <si>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</si>
  <si>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</si>
  <si>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</si>
  <si>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</si>
  <si>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</si>
  <si>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</si>
  <si>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</si>
  <si>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</si>
  <si>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</si>
  <si>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</si>
  <si>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</si>
  <si>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</si>
  <si>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</si>
  <si>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</si>
  <si>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</si>
  <si>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</si>
  <si>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</si>
  <si>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</si>
  <si>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</si>
  <si>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</si>
  <si>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</si>
  <si>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</si>
  <si>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</si>
  <si>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</si>
  <si>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</si>
  <si>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</si>
  <si>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</si>
  <si>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</si>
  <si>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</si>
  <si>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</si>
  <si>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</si>
  <si>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</si>
  <si>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</si>
  <si>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</si>
  <si>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</si>
  <si>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</si>
  <si>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</si>
  <si>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</si>
  <si>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</si>
  <si>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</si>
  <si>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</si>
  <si>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</si>
  <si>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</si>
  <si>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</si>
  <si>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</si>
  <si>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</si>
  <si>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</si>
  <si>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</si>
  <si>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</si>
  <si>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</si>
  <si>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</si>
  <si>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</si>
  <si>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</si>
  <si>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</si>
  <si>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</si>
  <si>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</si>
  <si>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</si>
  <si>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</si>
  <si>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</si>
  <si>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</si>
  <si>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</si>
  <si>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</si>
  <si>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</si>
  <si>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</si>
  <si>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</si>
  <si>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</si>
  <si>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</si>
  <si>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</si>
  <si>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</si>
  <si>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</si>
  <si>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</si>
  <si>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</si>
  <si>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</si>
  <si>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</si>
  <si>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</si>
  <si>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</si>
  <si>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</si>
  <si>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</si>
  <si>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</si>
  <si>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</si>
  <si>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</si>
  <si>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</si>
  <si>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</si>
  <si>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</si>
  <si>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</si>
  <si>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</si>
  <si>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</si>
  <si>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</si>
  <si>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</si>
  <si>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</si>
  <si>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</si>
  <si>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</si>
  <si>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</si>
  <si>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</si>
  <si>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</si>
  <si>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</si>
  <si>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</si>
  <si>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</si>
  <si>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</si>
  <si>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</si>
  <si>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</si>
  <si>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</si>
  <si>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</si>
  <si>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</si>
  <si>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</si>
  <si>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</si>
  <si>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</si>
  <si>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</si>
  <si>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</si>
  <si>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</si>
  <si>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</si>
  <si>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</si>
  <si>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</si>
  <si>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</si>
  <si>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</si>
  <si>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</si>
  <si>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</si>
  <si>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</si>
  <si>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</si>
  <si>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</si>
  <si>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</si>
  <si>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</si>
  <si>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</si>
  <si>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</si>
  <si>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</si>
  <si>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</si>
  <si>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</si>
  <si>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</si>
  <si>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</si>
  <si>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</si>
  <si>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</si>
  <si>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</si>
  <si>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</si>
  <si>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</si>
  <si>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</si>
  <si>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</si>
  <si>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</si>
  <si>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</si>
  <si>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</si>
  <si>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</si>
  <si>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</si>
  <si>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</si>
  <si>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</si>
  <si>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</si>
  <si>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</si>
  <si>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</si>
  <si>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</si>
  <si>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</si>
  <si>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</si>
  <si>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</si>
  <si>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</si>
  <si>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</si>
  <si>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</si>
  <si>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</si>
  <si>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</si>
  <si>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</si>
  <si>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</si>
  <si>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</si>
  <si>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</si>
  <si>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</si>
  <si>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</si>
  <si>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</si>
  <si>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</si>
  <si>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</si>
  <si>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</si>
  <si>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</si>
  <si>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</si>
  <si>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</si>
  <si>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</si>
  <si>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</si>
  <si>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</si>
  <si>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</si>
  <si>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</si>
  <si>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</si>
  <si>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</si>
  <si>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</si>
  <si>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</si>
  <si>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</si>
  <si>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</si>
  <si>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</si>
  <si>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</si>
  <si>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</si>
  <si>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</si>
  <si>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</si>
  <si>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</si>
  <si>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</si>
  <si>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</si>
  <si>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</si>
  <si>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Kötelező feladat</t>
  </si>
  <si>
    <t>Államigazgatási feladat</t>
  </si>
  <si>
    <t>Önként vállalt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</si>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</sst>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E100" sqref="E100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8" width="12.42578125" style="10" customWidth="1"/>
    <col min="9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252</v>
      </c>
      <c r="F2" s="16" t="s">
        <v>249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48209340</v>
      </c>
      <c r="F3" s="17">
        <f>E3</f>
        <v>48209340</v>
      </c>
      <c r="G3" s="17">
        <v>0</v>
      </c>
      <c r="H3" s="17">
        <v>0</v>
      </c>
    </row>
    <row r="4" spans="2:8" x14ac:dyDescent="0.25">
      <c r="B4" s="3" t="s">
        <v>7</v>
      </c>
      <c r="C4" s="5" t="s">
        <v>8</v>
      </c>
      <c r="D4" s="18" t="s">
        <v>9</v>
      </c>
      <c r="E4" s="17">
        <v>2674332</v>
      </c>
      <c r="F4" s="17">
        <v>2674332</v>
      </c>
      <c r="G4" s="17">
        <v>0</v>
      </c>
      <c r="H4" s="17">
        <v>0</v>
      </c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  <c r="H5" s="17">
        <v>0</v>
      </c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  <c r="H6" s="17">
        <v>0</v>
      </c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  <c r="H7" s="17">
        <v>0</v>
      </c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  <c r="H8" s="17">
        <v>0</v>
      </c>
    </row>
    <row r="9" spans="2:8" x14ac:dyDescent="0.25">
      <c r="B9" s="3" t="s">
        <v>22</v>
      </c>
      <c r="C9" s="4" t="s">
        <v>23</v>
      </c>
      <c r="D9" s="18" t="s">
        <v>24</v>
      </c>
      <c r="E9" s="17">
        <v>2700000</v>
      </c>
      <c r="F9" s="17">
        <v>2700000</v>
      </c>
      <c r="G9" s="17">
        <v>0</v>
      </c>
      <c r="H9" s="17">
        <v>0</v>
      </c>
    </row>
    <row r="10" spans="2:8" x14ac:dyDescent="0.25">
      <c r="B10" s="3" t="s">
        <v>25</v>
      </c>
      <c r="C10" s="4" t="s">
        <v>26</v>
      </c>
      <c r="D10" s="18" t="s">
        <v>27</v>
      </c>
      <c r="E10" s="17">
        <v>90000</v>
      </c>
      <c r="F10" s="17">
        <v>90000</v>
      </c>
      <c r="G10" s="17">
        <v>0</v>
      </c>
      <c r="H10" s="17">
        <v>0</v>
      </c>
    </row>
    <row r="11" spans="2:8" x14ac:dyDescent="0.25">
      <c r="B11" s="3" t="s">
        <v>28</v>
      </c>
      <c r="C11" s="4" t="s">
        <v>29</v>
      </c>
      <c r="D11" s="18" t="s">
        <v>30</v>
      </c>
      <c r="E11" s="17">
        <v>735000</v>
      </c>
      <c r="F11" s="17">
        <v>735000</v>
      </c>
      <c r="G11" s="17">
        <v>0</v>
      </c>
      <c r="H11" s="17">
        <v>0</v>
      </c>
    </row>
    <row r="12" spans="2:8" x14ac:dyDescent="0.25">
      <c r="B12" s="3" t="s">
        <v>31</v>
      </c>
      <c r="C12" s="4" t="s">
        <v>32</v>
      </c>
      <c r="D12" s="18" t="s">
        <v>33</v>
      </c>
      <c r="E12" s="17">
        <v>430848</v>
      </c>
      <c r="F12" s="17">
        <v>430848</v>
      </c>
      <c r="G12" s="17">
        <v>0</v>
      </c>
      <c r="H12" s="17">
        <v>0</v>
      </c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  <c r="H13" s="17">
        <v>0</v>
      </c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  <c r="H14" s="17">
        <v>0</v>
      </c>
    </row>
    <row r="15" spans="2:8" x14ac:dyDescent="0.25">
      <c r="B15" s="3" t="s">
        <v>40</v>
      </c>
      <c r="C15" s="4" t="s">
        <v>41</v>
      </c>
      <c r="D15" s="18" t="s">
        <v>42</v>
      </c>
      <c r="E15" s="17">
        <v>650000</v>
      </c>
      <c r="F15" s="17">
        <v>650000</v>
      </c>
      <c r="G15" s="17">
        <v>0</v>
      </c>
      <c r="H15" s="17">
        <v>0</v>
      </c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 t="shared" ref="E16:H16" si="0">SUM(E3:E15)</f>
        <v>55489520</v>
      </c>
      <c r="F16" s="22">
        <f t="shared" si="0"/>
        <v>55489520</v>
      </c>
      <c r="G16" s="22">
        <f t="shared" si="0"/>
        <v>0</v>
      </c>
      <c r="H16" s="22">
        <f t="shared" si="0"/>
        <v>0</v>
      </c>
    </row>
    <row r="17" spans="2:8" x14ac:dyDescent="0.25">
      <c r="B17" s="3" t="s">
        <v>46</v>
      </c>
      <c r="C17" s="4" t="s">
        <v>47</v>
      </c>
      <c r="D17" s="18" t="s">
        <v>48</v>
      </c>
      <c r="E17" s="17">
        <v>3470520</v>
      </c>
      <c r="F17" s="17">
        <v>3470520</v>
      </c>
      <c r="G17" s="17">
        <v>0</v>
      </c>
      <c r="H17" s="17">
        <v>0</v>
      </c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643200</v>
      </c>
      <c r="F18" s="17">
        <v>643200</v>
      </c>
      <c r="G18" s="17">
        <v>0</v>
      </c>
      <c r="H18" s="17">
        <v>0</v>
      </c>
    </row>
    <row r="19" spans="2:8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0</v>
      </c>
      <c r="G19" s="17">
        <v>0</v>
      </c>
      <c r="H19" s="17">
        <v>0</v>
      </c>
    </row>
    <row r="20" spans="2:8" x14ac:dyDescent="0.25">
      <c r="B20" s="19" t="s">
        <v>55</v>
      </c>
      <c r="C20" s="20" t="s">
        <v>56</v>
      </c>
      <c r="D20" s="21" t="s">
        <v>57</v>
      </c>
      <c r="E20" s="22">
        <v>4113720</v>
      </c>
      <c r="F20" s="22">
        <f t="shared" ref="F20:H20" si="1">SUM(F17:F19)</f>
        <v>4113720</v>
      </c>
      <c r="G20" s="22">
        <f t="shared" si="1"/>
        <v>0</v>
      </c>
      <c r="H20" s="22">
        <f t="shared" si="1"/>
        <v>0</v>
      </c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 t="shared" ref="E21:H21" si="2">E16+E20</f>
        <v>59603240</v>
      </c>
      <c r="F21" s="26">
        <f t="shared" si="2"/>
        <v>59603240</v>
      </c>
      <c r="G21" s="26">
        <f t="shared" si="2"/>
        <v>0</v>
      </c>
      <c r="H21" s="26">
        <f t="shared" si="2"/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10046569</v>
      </c>
      <c r="F22" s="27">
        <v>10046569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495000</v>
      </c>
      <c r="F23" s="17">
        <v>495000</v>
      </c>
      <c r="G23" s="17">
        <v>0</v>
      </c>
      <c r="H23" s="17">
        <v>0</v>
      </c>
    </row>
    <row r="24" spans="2:8" x14ac:dyDescent="0.25">
      <c r="B24" s="3" t="s">
        <v>67</v>
      </c>
      <c r="C24" s="4" t="s">
        <v>68</v>
      </c>
      <c r="D24" s="18" t="s">
        <v>69</v>
      </c>
      <c r="E24" s="17">
        <v>9975000</v>
      </c>
      <c r="F24" s="17">
        <v>9975000</v>
      </c>
      <c r="G24" s="17">
        <v>0</v>
      </c>
      <c r="H24" s="17">
        <v>0</v>
      </c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  <c r="H25" s="17">
        <v>0</v>
      </c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 t="shared" ref="E26:H26" si="3">SUM(E23:E25)</f>
        <v>10470000</v>
      </c>
      <c r="F26" s="22">
        <f t="shared" si="3"/>
        <v>10470000</v>
      </c>
      <c r="G26" s="22">
        <f t="shared" si="3"/>
        <v>0</v>
      </c>
      <c r="H26" s="22">
        <f t="shared" si="3"/>
        <v>0</v>
      </c>
    </row>
    <row r="27" spans="2:8" x14ac:dyDescent="0.25">
      <c r="B27" s="3" t="s">
        <v>76</v>
      </c>
      <c r="C27" s="4" t="s">
        <v>77</v>
      </c>
      <c r="D27" s="18" t="s">
        <v>78</v>
      </c>
      <c r="E27" s="17">
        <v>610000</v>
      </c>
      <c r="F27" s="17">
        <v>610000</v>
      </c>
      <c r="G27" s="17">
        <v>0</v>
      </c>
      <c r="H27" s="17">
        <v>0</v>
      </c>
    </row>
    <row r="28" spans="2:8" x14ac:dyDescent="0.25">
      <c r="B28" s="3" t="s">
        <v>79</v>
      </c>
      <c r="C28" s="4" t="s">
        <v>80</v>
      </c>
      <c r="D28" s="18" t="s">
        <v>81</v>
      </c>
      <c r="E28" s="17">
        <v>935000</v>
      </c>
      <c r="F28" s="17">
        <v>935000</v>
      </c>
      <c r="G28" s="17">
        <v>0</v>
      </c>
      <c r="H28" s="17">
        <v>0</v>
      </c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 t="shared" ref="E29:H29" si="4">SUM(E27:E28)</f>
        <v>1545000</v>
      </c>
      <c r="F29" s="22">
        <f t="shared" si="4"/>
        <v>1545000</v>
      </c>
      <c r="G29" s="22">
        <f t="shared" si="4"/>
        <v>0</v>
      </c>
      <c r="H29" s="22">
        <f t="shared" si="4"/>
        <v>0</v>
      </c>
    </row>
    <row r="30" spans="2:8" x14ac:dyDescent="0.25">
      <c r="B30" s="3" t="s">
        <v>85</v>
      </c>
      <c r="C30" s="4" t="s">
        <v>86</v>
      </c>
      <c r="D30" s="18" t="s">
        <v>87</v>
      </c>
      <c r="E30" s="17">
        <v>3230000</v>
      </c>
      <c r="F30" s="17">
        <v>3230000</v>
      </c>
      <c r="G30" s="17">
        <v>0</v>
      </c>
      <c r="H30" s="17">
        <v>0</v>
      </c>
    </row>
    <row r="31" spans="2:8" x14ac:dyDescent="0.25">
      <c r="B31" s="3" t="s">
        <v>88</v>
      </c>
      <c r="C31" s="4" t="s">
        <v>89</v>
      </c>
      <c r="D31" s="18" t="s">
        <v>90</v>
      </c>
      <c r="E31" s="17">
        <v>2600000</v>
      </c>
      <c r="F31" s="17">
        <v>2600000</v>
      </c>
      <c r="G31" s="17">
        <v>0</v>
      </c>
      <c r="H31" s="17">
        <v>0</v>
      </c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  <c r="G32" s="17">
        <v>0</v>
      </c>
      <c r="H32" s="17">
        <v>0</v>
      </c>
    </row>
    <row r="33" spans="2:8" x14ac:dyDescent="0.25">
      <c r="B33" s="3" t="s">
        <v>94</v>
      </c>
      <c r="C33" s="4" t="s">
        <v>95</v>
      </c>
      <c r="D33" s="18" t="s">
        <v>96</v>
      </c>
      <c r="E33" s="17">
        <v>1650000</v>
      </c>
      <c r="F33" s="17">
        <v>1650000</v>
      </c>
      <c r="G33" s="17">
        <v>0</v>
      </c>
      <c r="H33" s="17">
        <v>0</v>
      </c>
    </row>
    <row r="34" spans="2:8" x14ac:dyDescent="0.25">
      <c r="B34" s="3" t="s">
        <v>97</v>
      </c>
      <c r="C34" s="6" t="s">
        <v>98</v>
      </c>
      <c r="D34" s="18" t="s">
        <v>99</v>
      </c>
      <c r="E34" s="17">
        <v>350000</v>
      </c>
      <c r="F34" s="17">
        <v>350000</v>
      </c>
      <c r="G34" s="17">
        <v>0</v>
      </c>
      <c r="H34" s="17">
        <v>0</v>
      </c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5000000</v>
      </c>
      <c r="F35" s="17">
        <v>5000000</v>
      </c>
      <c r="G35" s="17">
        <v>0</v>
      </c>
      <c r="H35" s="17">
        <v>0</v>
      </c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3375000</v>
      </c>
      <c r="F36" s="17">
        <v>3375000</v>
      </c>
      <c r="G36" s="17">
        <v>0</v>
      </c>
      <c r="H36" s="17">
        <v>0</v>
      </c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 t="shared" ref="E37:H37" si="5">SUM(E30:E36)</f>
        <v>16205000</v>
      </c>
      <c r="F37" s="22">
        <f t="shared" si="5"/>
        <v>16205000</v>
      </c>
      <c r="G37" s="22">
        <f t="shared" si="5"/>
        <v>0</v>
      </c>
      <c r="H37" s="22">
        <f t="shared" si="5"/>
        <v>0</v>
      </c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150000</v>
      </c>
      <c r="F38" s="17">
        <v>150000</v>
      </c>
      <c r="G38" s="17">
        <v>0</v>
      </c>
      <c r="H38" s="17">
        <v>0</v>
      </c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  <c r="H39" s="17">
        <v>0</v>
      </c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v>150000</v>
      </c>
      <c r="F40" s="22">
        <f t="shared" ref="F40:H40" si="6">F38+F39</f>
        <v>150000</v>
      </c>
      <c r="G40" s="22">
        <f t="shared" si="6"/>
        <v>0</v>
      </c>
      <c r="H40" s="22">
        <f t="shared" si="6"/>
        <v>0</v>
      </c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4486150</v>
      </c>
      <c r="F41" s="17">
        <v>4486150</v>
      </c>
      <c r="G41" s="17">
        <v>0</v>
      </c>
      <c r="H41" s="17">
        <v>0</v>
      </c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  <c r="H42" s="17">
        <v>0</v>
      </c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15000</v>
      </c>
      <c r="F43" s="17">
        <v>15000</v>
      </c>
      <c r="G43" s="17">
        <v>0</v>
      </c>
      <c r="H43" s="17">
        <v>0</v>
      </c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  <c r="H44" s="17">
        <v>0</v>
      </c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105000</v>
      </c>
      <c r="F45" s="17">
        <v>105000</v>
      </c>
      <c r="G45" s="17">
        <v>0</v>
      </c>
      <c r="H45" s="17">
        <v>0</v>
      </c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 t="shared" ref="E46:H46" si="7">SUM(E41:E45)</f>
        <v>4606150</v>
      </c>
      <c r="F46" s="22">
        <f t="shared" si="7"/>
        <v>4606150</v>
      </c>
      <c r="G46" s="22">
        <f t="shared" si="7"/>
        <v>0</v>
      </c>
      <c r="H46" s="22">
        <f t="shared" si="7"/>
        <v>0</v>
      </c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 t="shared" ref="E47:H47" si="8">E26+E29+E37+E40+E46</f>
        <v>32976150</v>
      </c>
      <c r="F47" s="26">
        <f t="shared" si="8"/>
        <v>32976150</v>
      </c>
      <c r="G47" s="26">
        <f t="shared" si="8"/>
        <v>0</v>
      </c>
      <c r="H47" s="26">
        <f t="shared" si="8"/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  <c r="H48" s="17">
        <v>0</v>
      </c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  <c r="H49" s="17">
        <v>0</v>
      </c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  <c r="H50" s="17">
        <v>0</v>
      </c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  <c r="H51" s="17">
        <v>0</v>
      </c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  <c r="H52" s="17">
        <v>0</v>
      </c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  <c r="H53" s="17">
        <v>0</v>
      </c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  <c r="H54" s="17">
        <v>0</v>
      </c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3600000</v>
      </c>
      <c r="F55" s="17">
        <v>3600000</v>
      </c>
      <c r="G55" s="17">
        <v>0</v>
      </c>
      <c r="H55" s="17">
        <v>0</v>
      </c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v>3600000</v>
      </c>
      <c r="F56" s="26">
        <f t="shared" ref="F56:H56" si="9">SUM(F48:F55)</f>
        <v>3600000</v>
      </c>
      <c r="G56" s="26">
        <f t="shared" si="9"/>
        <v>0</v>
      </c>
      <c r="H56" s="26">
        <f t="shared" si="9"/>
        <v>0</v>
      </c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  <c r="H57" s="17">
        <v>0</v>
      </c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  <c r="H58" s="17">
        <v>0</v>
      </c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  <c r="H59" s="17">
        <v>0</v>
      </c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  <c r="H60" s="17">
        <v>0</v>
      </c>
    </row>
    <row r="61" spans="2:8" x14ac:dyDescent="0.25">
      <c r="B61" s="19">
        <v>59</v>
      </c>
      <c r="C61" s="29" t="s">
        <v>175</v>
      </c>
      <c r="D61" s="21" t="s">
        <v>176</v>
      </c>
      <c r="E61" s="22">
        <v>0</v>
      </c>
      <c r="F61" s="22">
        <f t="shared" ref="F61:H61" si="10">SUM(F58:F60)</f>
        <v>0</v>
      </c>
      <c r="G61" s="22">
        <f t="shared" si="10"/>
        <v>0</v>
      </c>
      <c r="H61" s="22">
        <f t="shared" si="10"/>
        <v>0</v>
      </c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  <c r="H62" s="17">
        <v>0</v>
      </c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  <c r="H63" s="17">
        <v>0</v>
      </c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  <c r="H64" s="17">
        <v>0</v>
      </c>
    </row>
    <row r="65" spans="2:8" x14ac:dyDescent="0.25">
      <c r="B65" s="3">
        <v>63</v>
      </c>
      <c r="C65" s="7" t="s">
        <v>183</v>
      </c>
      <c r="D65" s="18" t="s">
        <v>184</v>
      </c>
      <c r="E65" s="17">
        <v>21062104</v>
      </c>
      <c r="F65" s="17">
        <v>21062104</v>
      </c>
      <c r="G65" s="17">
        <v>0</v>
      </c>
      <c r="H65" s="17">
        <v>0</v>
      </c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  <c r="H66" s="17">
        <v>0</v>
      </c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  <c r="H67" s="17">
        <v>0</v>
      </c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  <c r="H68" s="17">
        <v>0</v>
      </c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  <c r="H69" s="17">
        <v>0</v>
      </c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  <c r="H70" s="17">
        <v>0</v>
      </c>
    </row>
    <row r="71" spans="2:8" x14ac:dyDescent="0.25">
      <c r="B71" s="3">
        <v>69</v>
      </c>
      <c r="C71" s="7" t="s">
        <v>195</v>
      </c>
      <c r="D71" s="18" t="s">
        <v>196</v>
      </c>
      <c r="E71" s="17">
        <v>100000</v>
      </c>
      <c r="F71" s="17">
        <v>100000</v>
      </c>
      <c r="G71" s="17">
        <v>0</v>
      </c>
      <c r="H71" s="17">
        <v>0</v>
      </c>
    </row>
    <row r="72" spans="2:8" x14ac:dyDescent="0.25">
      <c r="B72" s="3">
        <v>70</v>
      </c>
      <c r="C72" s="30" t="s">
        <v>197</v>
      </c>
      <c r="D72" s="18" t="s">
        <v>198</v>
      </c>
      <c r="E72" s="17">
        <v>43045255</v>
      </c>
      <c r="F72" s="17">
        <v>43045255</v>
      </c>
      <c r="G72" s="17">
        <v>0</v>
      </c>
      <c r="H72" s="17">
        <v>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v>64207359</v>
      </c>
      <c r="F73" s="26">
        <f t="shared" ref="F73:H73" si="11">F57+F61+F62+F63+F64+F65+F66+F67+F68+F69+F70+F71+F72</f>
        <v>64207359</v>
      </c>
      <c r="G73" s="26">
        <f t="shared" si="11"/>
        <v>0</v>
      </c>
      <c r="H73" s="26">
        <f t="shared" si="11"/>
        <v>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  <c r="H74" s="17">
        <v>0</v>
      </c>
    </row>
    <row r="75" spans="2:8" x14ac:dyDescent="0.25">
      <c r="B75" s="3">
        <v>73</v>
      </c>
      <c r="C75" s="9" t="s">
        <v>203</v>
      </c>
      <c r="D75" s="18" t="s">
        <v>204</v>
      </c>
      <c r="E75" s="17">
        <v>610235</v>
      </c>
      <c r="F75" s="17">
        <v>610235</v>
      </c>
      <c r="G75" s="17">
        <v>0</v>
      </c>
      <c r="H75" s="17">
        <v>0</v>
      </c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  <c r="H76" s="17">
        <v>0</v>
      </c>
    </row>
    <row r="77" spans="2:8" x14ac:dyDescent="0.25">
      <c r="B77" s="3">
        <v>75</v>
      </c>
      <c r="C77" s="9" t="s">
        <v>207</v>
      </c>
      <c r="D77" s="18" t="s">
        <v>208</v>
      </c>
      <c r="E77" s="17">
        <v>2339370</v>
      </c>
      <c r="F77" s="17">
        <v>2339370</v>
      </c>
      <c r="G77" s="17">
        <v>0</v>
      </c>
      <c r="H77" s="17">
        <v>0</v>
      </c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  <c r="H78" s="17">
        <v>0</v>
      </c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  <c r="H79" s="17">
        <v>0</v>
      </c>
    </row>
    <row r="80" spans="2:8" x14ac:dyDescent="0.25">
      <c r="B80" s="3">
        <v>78</v>
      </c>
      <c r="C80" s="5" t="s">
        <v>213</v>
      </c>
      <c r="D80" s="18" t="s">
        <v>214</v>
      </c>
      <c r="E80" s="17">
        <v>796395</v>
      </c>
      <c r="F80" s="17">
        <v>796395</v>
      </c>
      <c r="G80" s="17">
        <v>0</v>
      </c>
      <c r="H80" s="17">
        <v>0</v>
      </c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v>3746000</v>
      </c>
      <c r="F81" s="26">
        <f t="shared" ref="F81:H81" si="12">SUM(F74:F80)</f>
        <v>3746000</v>
      </c>
      <c r="G81" s="26">
        <f t="shared" si="12"/>
        <v>0</v>
      </c>
      <c r="H81" s="26">
        <f t="shared" si="12"/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17738583</v>
      </c>
      <c r="F82" s="17">
        <v>17738583</v>
      </c>
      <c r="G82" s="17">
        <v>0</v>
      </c>
      <c r="H82" s="17">
        <v>0</v>
      </c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  <c r="H83" s="17">
        <v>0</v>
      </c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  <c r="H84" s="17">
        <v>0</v>
      </c>
    </row>
    <row r="85" spans="2:8" x14ac:dyDescent="0.25">
      <c r="B85" s="3">
        <v>83</v>
      </c>
      <c r="C85" s="7" t="s">
        <v>223</v>
      </c>
      <c r="D85" s="18" t="s">
        <v>224</v>
      </c>
      <c r="E85" s="17">
        <v>4789417</v>
      </c>
      <c r="F85" s="17">
        <v>4789417</v>
      </c>
      <c r="G85" s="17">
        <v>0</v>
      </c>
      <c r="H85" s="17">
        <v>0</v>
      </c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v>22528000</v>
      </c>
      <c r="F86" s="26">
        <f t="shared" ref="F86:H86" si="13">SUM(F82:F85)</f>
        <v>22528000</v>
      </c>
      <c r="G86" s="26">
        <f t="shared" si="13"/>
        <v>0</v>
      </c>
      <c r="H86" s="26">
        <f t="shared" si="13"/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  <c r="H87" s="17">
        <v>0</v>
      </c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  <c r="H88" s="17">
        <v>0</v>
      </c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  <c r="H89" s="17">
        <v>0</v>
      </c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  <c r="H90" s="17">
        <v>0</v>
      </c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  <c r="H91" s="17">
        <v>0</v>
      </c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  <c r="H92" s="17">
        <v>0</v>
      </c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  <c r="H93" s="17">
        <v>0</v>
      </c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  <c r="H94" s="17">
        <v>0</v>
      </c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  <c r="H95" s="17">
        <v>0</v>
      </c>
    </row>
    <row r="96" spans="2:8" x14ac:dyDescent="0.25">
      <c r="B96" s="23">
        <v>94</v>
      </c>
      <c r="C96" s="28" t="s">
        <v>245</v>
      </c>
      <c r="D96" s="25" t="s">
        <v>246</v>
      </c>
      <c r="E96" s="26">
        <v>0</v>
      </c>
      <c r="F96" s="26">
        <f t="shared" ref="F96:H96" si="14">SUM(F87:F95)</f>
        <v>0</v>
      </c>
      <c r="G96" s="26">
        <f t="shared" si="14"/>
        <v>0</v>
      </c>
      <c r="H96" s="26">
        <f t="shared" si="14"/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 t="shared" ref="E97:H97" si="15">E21+E22+E47+E56+E73+E81+E86+E96</f>
        <v>196707318</v>
      </c>
      <c r="F97" s="26">
        <f t="shared" si="15"/>
        <v>196707318</v>
      </c>
      <c r="G97" s="26">
        <f t="shared" si="15"/>
        <v>0</v>
      </c>
      <c r="H97" s="26">
        <f t="shared" si="15"/>
        <v>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78" fitToHeight="3" orientation="portrait" horizontalDpi="360" verticalDpi="360" r:id="rId1"/>
  <headerFooter alignWithMargins="0">
    <oddHeader>&amp;C&amp;"Times New Roman,Normál"&amp;13 1. melléklet
a 4/2020. (III.13.) önkormányzati rendelethez
Az önkormányzat és költségvetési szervének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2019-03-11T07:23:26Z</cp:lastPrinted>
  <dcterms:created xsi:type="dcterms:W3CDTF">2019-02-06T16:32:14Z</dcterms:created>
  <dcterms:modified xsi:type="dcterms:W3CDTF">2020-03-12T08:23:39Z</dcterms:modified>
</cp:coreProperties>
</file>