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786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<sst xmlns="http://schemas.openxmlformats.org/spreadsheetml/2006/main" count="100" uniqueCount="100">
  <si>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</si>
  <si>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</si>
  <si>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</si>
  <si>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</si>
  <si>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</si>
  <si>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</si>
  <si>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</si>
  <si>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</si>
  <si>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</si>
  <si>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</si>
  <si>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</si>
  <si>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</si>
  <si>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</si>
  <si>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</si>
  <si>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</si>
  <si>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</si>
  <si>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</si>
  <si>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</si>
  <si>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ezer Ft</t>
  </si>
  <si>
    <t>B</t>
  </si>
  <si>
    <t>C</t>
  </si>
  <si>
    <t>D</t>
  </si>
  <si>
    <t>E</t>
  </si>
  <si>
    <t>19</t>
  </si>
  <si>
    <t>20</t>
  </si>
  <si>
    <t>21</t>
  </si>
  <si>
    <t>23</t>
  </si>
  <si>
    <t>10</t>
  </si>
  <si>
    <t>22</t>
  </si>
  <si>
    <t>24</t>
  </si>
  <si>
    <t>25</t>
  </si>
  <si>
    <t>26</t>
  </si>
  <si>
    <t>27</t>
  </si>
  <si>
    <t>28</t>
  </si>
  <si>
    <t>29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</si>
  <si>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</si>
  <si>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</si>
  <si>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</si>
  <si>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</si>
  <si>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</si>
  <si>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</si>
  <si>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</si>
  <si>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</si>
  <si>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</si>
  <si>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</si>
  <si>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</si>
  <si>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</si>
  <si>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</si>
  <si>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</si>
  <si>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</si>
  <si>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</si>
  <si>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</si>
  <si>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</si>
  <si>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</si>
  <si>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</si>
  <si>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</si>
  <si>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</si>
  <si>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</si>
  <si>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</si>
  <si>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</si>
  <si>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</si>
  <si>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</si>
  <si>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</si>
  <si>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</si>
  <si>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</si>
  <si>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</si>
  <si>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</si>
  <si>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</si>
  <si>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</si>
  <si>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</si>
  <si>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</si>
  <si>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</si>
  <si>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</si>
  <si>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</si>
  <si>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</si>
  <si>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</si>
  <si>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</si>
  <si>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</si>
  <si>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</si>
  <si>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</si>
  <si>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</si>
  <si>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</si>
  <si>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</si>
  <si>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</si>
  <si>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</si>
  <si>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</si>
  <si>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</si>
  <si>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Eredménykimutatás</t>
  </si>
  <si>
    <t>Polgármesteri Hivatal</t>
  </si>
  <si>
    <t>Önkormányzat</t>
  </si>
  <si>
    <t>Óvoda</t>
  </si>
  <si>
    <t>Összesen</t>
  </si>
  <si>
    <t>A</t>
  </si>
  <si>
    <t>F</t>
  </si>
  <si>
    <t>Sorszám</t>
  </si>
  <si>
    <t>07        Egyéb működési célú támogatások eredményszemléletű           bevételei</t>
  </si>
  <si>
    <t>2017. év</t>
  </si>
  <si>
    <t>09        Különféle egyéb eredményszemléletű bevételek</t>
  </si>
  <si>
    <t>08        Felhalmozási célú támogatások eredményszemléletű bevételei</t>
  </si>
  <si>
    <t>9. melléklet Kulcs Községi Önkormányzat  Képviselő-testületének  5/2018.(VI.06.)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</si>
</sst>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Normal="11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7109375" style="8" customWidth="1"/>
    <col min="2" max="2" width="56.421875" style="8" customWidth="1"/>
    <col min="3" max="3" width="15.140625" style="8" customWidth="1"/>
    <col min="4" max="4" width="12.00390625" style="8" customWidth="1"/>
    <col min="5" max="5" width="16.57421875" style="8" customWidth="1"/>
    <col min="6" max="6" width="11.140625" style="8" customWidth="1"/>
    <col min="7" max="16384" width="9.140625" style="8" customWidth="1"/>
  </cols>
  <sheetData>
    <row r="1" spans="1:6" ht="12.75">
      <c r="A1" s="22" t="s">
        <v>99</v>
      </c>
      <c r="B1" s="23"/>
      <c r="C1" s="23"/>
      <c r="D1" s="23"/>
      <c r="E1" s="23"/>
      <c r="F1" s="23"/>
    </row>
    <row r="2" spans="1:6" ht="12.75">
      <c r="A2" s="9"/>
      <c r="B2" s="9"/>
      <c r="C2" s="9"/>
      <c r="D2" s="9"/>
      <c r="E2" s="9"/>
      <c r="F2" s="9"/>
    </row>
    <row r="3" spans="1:6" ht="12.75">
      <c r="A3" s="9"/>
      <c r="B3" s="9"/>
      <c r="C3" s="9"/>
      <c r="D3" s="9"/>
      <c r="E3" s="9"/>
      <c r="F3" s="9"/>
    </row>
    <row r="4" spans="1:6" ht="15.75">
      <c r="A4" s="24" t="s">
        <v>87</v>
      </c>
      <c r="B4" s="24"/>
      <c r="C4" s="24"/>
      <c r="D4" s="24"/>
      <c r="E4" s="24"/>
      <c r="F4" s="24"/>
    </row>
    <row r="5" spans="1:6" ht="15.75">
      <c r="A5" s="25" t="s">
        <v>96</v>
      </c>
      <c r="B5" s="25"/>
      <c r="C5" s="25"/>
      <c r="D5" s="25"/>
      <c r="E5" s="25"/>
      <c r="F5" s="25"/>
    </row>
    <row r="6" spans="1:6" ht="12.75">
      <c r="A6" s="7"/>
      <c r="B6" s="7"/>
      <c r="C6" s="7"/>
      <c r="D6" s="7"/>
      <c r="E6" s="7"/>
      <c r="F6" s="7"/>
    </row>
    <row r="7" spans="1:6" ht="12.75">
      <c r="A7" s="10"/>
      <c r="B7" s="7"/>
      <c r="C7" s="7"/>
      <c r="D7" s="7"/>
      <c r="E7" s="7"/>
      <c r="F7" s="7" t="s">
        <v>18</v>
      </c>
    </row>
    <row r="8" spans="1:6" ht="15">
      <c r="A8" s="1"/>
      <c r="B8" s="2"/>
      <c r="C8" s="26" t="s">
        <v>35</v>
      </c>
      <c r="D8" s="26"/>
      <c r="E8" s="26"/>
      <c r="F8" s="3"/>
    </row>
    <row r="9" spans="1:6" ht="30.75" customHeight="1">
      <c r="A9" s="4" t="s">
        <v>94</v>
      </c>
      <c r="B9" s="5" t="s">
        <v>0</v>
      </c>
      <c r="C9" s="5" t="s">
        <v>88</v>
      </c>
      <c r="D9" s="5" t="s">
        <v>90</v>
      </c>
      <c r="E9" s="5" t="s">
        <v>89</v>
      </c>
      <c r="F9" s="6" t="s">
        <v>91</v>
      </c>
    </row>
    <row r="10" spans="1:6" ht="15">
      <c r="A10" s="4" t="s">
        <v>92</v>
      </c>
      <c r="B10" s="4" t="s">
        <v>19</v>
      </c>
      <c r="C10" s="4" t="s">
        <v>20</v>
      </c>
      <c r="D10" s="4" t="s">
        <v>21</v>
      </c>
      <c r="E10" s="4" t="s">
        <v>22</v>
      </c>
      <c r="F10" s="4" t="s">
        <v>93</v>
      </c>
    </row>
    <row r="11" spans="1:6" ht="12.75">
      <c r="A11" s="11" t="s">
        <v>1</v>
      </c>
      <c r="B11" s="12" t="s">
        <v>36</v>
      </c>
      <c r="C11" s="13">
        <v>10</v>
      </c>
      <c r="D11" s="13">
        <v>0</v>
      </c>
      <c r="E11" s="14">
        <v>134861</v>
      </c>
      <c r="F11" s="15">
        <f>SUM(C11:E11)</f>
        <v>134871</v>
      </c>
    </row>
    <row r="12" spans="1:6" ht="25.5">
      <c r="A12" s="11" t="s">
        <v>2</v>
      </c>
      <c r="B12" s="12" t="s">
        <v>37</v>
      </c>
      <c r="C12" s="13">
        <v>80</v>
      </c>
      <c r="D12" s="13">
        <v>2058</v>
      </c>
      <c r="E12" s="14">
        <v>9190</v>
      </c>
      <c r="F12" s="15">
        <f aca="true" t="shared" si="0" ref="F12:F51">SUM(C12:E12)</f>
        <v>11328</v>
      </c>
    </row>
    <row r="13" spans="1:6" ht="12.75">
      <c r="A13" s="11" t="s">
        <v>3</v>
      </c>
      <c r="B13" s="12" t="s">
        <v>38</v>
      </c>
      <c r="C13" s="13">
        <v>0</v>
      </c>
      <c r="D13" s="13">
        <v>0</v>
      </c>
      <c r="E13" s="14">
        <v>503</v>
      </c>
      <c r="F13" s="15">
        <f t="shared" si="0"/>
        <v>503</v>
      </c>
    </row>
    <row r="14" spans="1:6" ht="25.5">
      <c r="A14" s="16" t="s">
        <v>4</v>
      </c>
      <c r="B14" s="17" t="s">
        <v>39</v>
      </c>
      <c r="C14" s="18">
        <f>+C11+C12+C13</f>
        <v>90</v>
      </c>
      <c r="D14" s="18">
        <f>+D11+D12+D13</f>
        <v>2058</v>
      </c>
      <c r="E14" s="18">
        <f>+E11+E12+E13</f>
        <v>144554</v>
      </c>
      <c r="F14" s="18">
        <f>+F11+F12+F13</f>
        <v>146702</v>
      </c>
    </row>
    <row r="15" spans="1:6" ht="12.75">
      <c r="A15" s="11" t="s">
        <v>5</v>
      </c>
      <c r="B15" s="12" t="s">
        <v>40</v>
      </c>
      <c r="C15" s="13">
        <v>0</v>
      </c>
      <c r="D15" s="13">
        <v>0</v>
      </c>
      <c r="E15" s="14">
        <v>0</v>
      </c>
      <c r="F15" s="15">
        <f t="shared" si="0"/>
        <v>0</v>
      </c>
    </row>
    <row r="16" spans="1:6" ht="12.75">
      <c r="A16" s="11" t="s">
        <v>6</v>
      </c>
      <c r="B16" s="12" t="s">
        <v>41</v>
      </c>
      <c r="C16" s="13">
        <v>0</v>
      </c>
      <c r="D16" s="13">
        <v>0</v>
      </c>
      <c r="E16" s="14">
        <v>0</v>
      </c>
      <c r="F16" s="15">
        <f t="shared" si="0"/>
        <v>0</v>
      </c>
    </row>
    <row r="17" spans="1:6" ht="25.5">
      <c r="A17" s="16" t="s">
        <v>7</v>
      </c>
      <c r="B17" s="17" t="s">
        <v>42</v>
      </c>
      <c r="C17" s="18">
        <v>0</v>
      </c>
      <c r="D17" s="18">
        <v>0</v>
      </c>
      <c r="E17" s="19">
        <v>0</v>
      </c>
      <c r="F17" s="20">
        <f t="shared" si="0"/>
        <v>0</v>
      </c>
    </row>
    <row r="18" spans="1:6" ht="25.5">
      <c r="A18" s="11" t="s">
        <v>8</v>
      </c>
      <c r="B18" s="12" t="s">
        <v>43</v>
      </c>
      <c r="C18" s="13">
        <v>73965</v>
      </c>
      <c r="D18" s="13">
        <v>92374</v>
      </c>
      <c r="E18" s="14">
        <v>200485</v>
      </c>
      <c r="F18" s="15">
        <f t="shared" si="0"/>
        <v>366824</v>
      </c>
    </row>
    <row r="19" spans="1:6" ht="25.5">
      <c r="A19" s="11" t="s">
        <v>9</v>
      </c>
      <c r="B19" s="21" t="s">
        <v>95</v>
      </c>
      <c r="C19" s="13">
        <v>0</v>
      </c>
      <c r="D19" s="13">
        <v>0</v>
      </c>
      <c r="E19" s="14">
        <v>40482</v>
      </c>
      <c r="F19" s="15">
        <f t="shared" si="0"/>
        <v>40482</v>
      </c>
    </row>
    <row r="20" spans="1:6" ht="25.5">
      <c r="A20" s="11"/>
      <c r="B20" s="21" t="s">
        <v>98</v>
      </c>
      <c r="C20" s="13"/>
      <c r="D20" s="13"/>
      <c r="E20" s="14">
        <v>1047555</v>
      </c>
      <c r="F20" s="15"/>
    </row>
    <row r="21" spans="1:6" ht="12.75">
      <c r="A21" s="11" t="s">
        <v>27</v>
      </c>
      <c r="B21" s="21" t="s">
        <v>97</v>
      </c>
      <c r="C21" s="13">
        <v>134</v>
      </c>
      <c r="D21" s="13">
        <v>1</v>
      </c>
      <c r="E21" s="14">
        <v>224556</v>
      </c>
      <c r="F21" s="15">
        <f t="shared" si="0"/>
        <v>224691</v>
      </c>
    </row>
    <row r="22" spans="1:6" ht="25.5">
      <c r="A22" s="16" t="s">
        <v>10</v>
      </c>
      <c r="B22" s="17" t="s">
        <v>44</v>
      </c>
      <c r="C22" s="18">
        <f>+C18+C19+C21</f>
        <v>74099</v>
      </c>
      <c r="D22" s="18">
        <f>+D18+D19+D21</f>
        <v>92375</v>
      </c>
      <c r="E22" s="18">
        <f>+E18+E19+E21+E20</f>
        <v>1513078</v>
      </c>
      <c r="F22" s="18">
        <f>+F18+F19+F21</f>
        <v>631997</v>
      </c>
    </row>
    <row r="23" spans="1:6" ht="12.75">
      <c r="A23" s="11" t="s">
        <v>11</v>
      </c>
      <c r="B23" s="12" t="s">
        <v>45</v>
      </c>
      <c r="C23" s="13">
        <v>1498</v>
      </c>
      <c r="D23" s="13">
        <v>1585</v>
      </c>
      <c r="E23" s="14">
        <v>8235</v>
      </c>
      <c r="F23" s="15">
        <f t="shared" si="0"/>
        <v>11318</v>
      </c>
    </row>
    <row r="24" spans="1:6" ht="12.75">
      <c r="A24" s="11" t="s">
        <v>12</v>
      </c>
      <c r="B24" s="12" t="s">
        <v>46</v>
      </c>
      <c r="C24" s="13">
        <v>7007</v>
      </c>
      <c r="D24" s="13">
        <v>11566</v>
      </c>
      <c r="E24" s="14">
        <v>67905</v>
      </c>
      <c r="F24" s="15">
        <f t="shared" si="0"/>
        <v>86478</v>
      </c>
    </row>
    <row r="25" spans="1:6" ht="12.75">
      <c r="A25" s="11" t="s">
        <v>13</v>
      </c>
      <c r="B25" s="12" t="s">
        <v>47</v>
      </c>
      <c r="C25" s="13">
        <v>0</v>
      </c>
      <c r="D25" s="13">
        <v>0</v>
      </c>
      <c r="E25" s="14">
        <v>0</v>
      </c>
      <c r="F25" s="15">
        <f t="shared" si="0"/>
        <v>0</v>
      </c>
    </row>
    <row r="26" spans="1:6" ht="12.75">
      <c r="A26" s="11" t="s">
        <v>14</v>
      </c>
      <c r="B26" s="12" t="s">
        <v>48</v>
      </c>
      <c r="C26" s="13">
        <v>0</v>
      </c>
      <c r="D26" s="13">
        <v>0</v>
      </c>
      <c r="E26" s="14">
        <v>0</v>
      </c>
      <c r="F26" s="15">
        <f t="shared" si="0"/>
        <v>0</v>
      </c>
    </row>
    <row r="27" spans="1:6" ht="25.5">
      <c r="A27" s="16" t="s">
        <v>15</v>
      </c>
      <c r="B27" s="17" t="s">
        <v>49</v>
      </c>
      <c r="C27" s="18">
        <f>+C23+C24+C25+C26</f>
        <v>8505</v>
      </c>
      <c r="D27" s="18">
        <f>+D23+D24+D25+D26</f>
        <v>13151</v>
      </c>
      <c r="E27" s="18">
        <f>+E23+E24+E25+E26</f>
        <v>76140</v>
      </c>
      <c r="F27" s="18">
        <f>+F23+F24+F25+F26</f>
        <v>97796</v>
      </c>
    </row>
    <row r="28" spans="1:6" ht="12.75">
      <c r="A28" s="11" t="s">
        <v>16</v>
      </c>
      <c r="B28" s="12" t="s">
        <v>50</v>
      </c>
      <c r="C28" s="13">
        <v>42469</v>
      </c>
      <c r="D28" s="13">
        <v>57511</v>
      </c>
      <c r="E28" s="14">
        <v>27608</v>
      </c>
      <c r="F28" s="15">
        <f t="shared" si="0"/>
        <v>127588</v>
      </c>
    </row>
    <row r="29" spans="1:6" ht="12.75">
      <c r="A29" s="11" t="s">
        <v>17</v>
      </c>
      <c r="B29" s="12" t="s">
        <v>51</v>
      </c>
      <c r="C29" s="13">
        <v>8632</v>
      </c>
      <c r="D29" s="13">
        <v>4625</v>
      </c>
      <c r="E29" s="14">
        <v>21897</v>
      </c>
      <c r="F29" s="15">
        <f t="shared" si="0"/>
        <v>35154</v>
      </c>
    </row>
    <row r="30" spans="1:6" ht="12.75">
      <c r="A30" s="11" t="s">
        <v>23</v>
      </c>
      <c r="B30" s="12" t="s">
        <v>52</v>
      </c>
      <c r="C30" s="13">
        <v>10773</v>
      </c>
      <c r="D30" s="13">
        <v>14186</v>
      </c>
      <c r="E30" s="14">
        <v>11057</v>
      </c>
      <c r="F30" s="15">
        <f t="shared" si="0"/>
        <v>36016</v>
      </c>
    </row>
    <row r="31" spans="1:6" ht="25.5">
      <c r="A31" s="16" t="s">
        <v>24</v>
      </c>
      <c r="B31" s="17" t="s">
        <v>53</v>
      </c>
      <c r="C31" s="18">
        <f>+C28+C29+C30</f>
        <v>61874</v>
      </c>
      <c r="D31" s="18">
        <f>+D28+D29+D30</f>
        <v>76322</v>
      </c>
      <c r="E31" s="18">
        <f>+E28+E29+E30</f>
        <v>60562</v>
      </c>
      <c r="F31" s="18">
        <f>+F28+F29+F30</f>
        <v>198758</v>
      </c>
    </row>
    <row r="32" spans="1:6" ht="12.75">
      <c r="A32" s="16" t="s">
        <v>25</v>
      </c>
      <c r="B32" s="17" t="s">
        <v>54</v>
      </c>
      <c r="C32" s="18">
        <v>702</v>
      </c>
      <c r="D32" s="18">
        <v>879</v>
      </c>
      <c r="E32" s="19">
        <v>83591</v>
      </c>
      <c r="F32" s="20">
        <f t="shared" si="0"/>
        <v>85172</v>
      </c>
    </row>
    <row r="33" spans="1:6" ht="12.75">
      <c r="A33" s="16" t="s">
        <v>28</v>
      </c>
      <c r="B33" s="17" t="s">
        <v>55</v>
      </c>
      <c r="C33" s="18">
        <v>1754</v>
      </c>
      <c r="D33" s="18">
        <v>2434</v>
      </c>
      <c r="E33" s="19">
        <v>275091</v>
      </c>
      <c r="F33" s="20">
        <f t="shared" si="0"/>
        <v>279279</v>
      </c>
    </row>
    <row r="34" spans="1:6" ht="25.5">
      <c r="A34" s="16" t="s">
        <v>26</v>
      </c>
      <c r="B34" s="17" t="s">
        <v>56</v>
      </c>
      <c r="C34" s="18">
        <f>+C14+C17+C22-C27-C31-C32-C33</f>
        <v>1354</v>
      </c>
      <c r="D34" s="18">
        <f>+D14+D17+D22-D27-D31-D32-D33</f>
        <v>1647</v>
      </c>
      <c r="E34" s="18">
        <f>+E14+E17+E22-E27-E31-E32-E33</f>
        <v>1162248</v>
      </c>
      <c r="F34" s="20">
        <f t="shared" si="0"/>
        <v>1165249</v>
      </c>
    </row>
    <row r="35" spans="1:6" ht="12.75">
      <c r="A35" s="11" t="s">
        <v>29</v>
      </c>
      <c r="B35" s="12" t="s">
        <v>57</v>
      </c>
      <c r="C35" s="13">
        <v>0</v>
      </c>
      <c r="D35" s="13">
        <v>0</v>
      </c>
      <c r="E35" s="14">
        <v>0</v>
      </c>
      <c r="F35" s="15">
        <f t="shared" si="0"/>
        <v>0</v>
      </c>
    </row>
    <row r="36" spans="1:6" ht="25.5">
      <c r="A36" s="11" t="s">
        <v>30</v>
      </c>
      <c r="B36" s="12" t="s">
        <v>58</v>
      </c>
      <c r="C36" s="13">
        <v>0</v>
      </c>
      <c r="D36" s="13">
        <v>0</v>
      </c>
      <c r="E36" s="14">
        <v>0</v>
      </c>
      <c r="F36" s="15">
        <f t="shared" si="0"/>
        <v>0</v>
      </c>
    </row>
    <row r="37" spans="1:6" ht="25.5">
      <c r="A37" s="11" t="s">
        <v>31</v>
      </c>
      <c r="B37" s="12" t="s">
        <v>59</v>
      </c>
      <c r="C37" s="13">
        <v>0</v>
      </c>
      <c r="D37" s="13">
        <v>0</v>
      </c>
      <c r="E37" s="14">
        <v>3</v>
      </c>
      <c r="F37" s="15">
        <f t="shared" si="0"/>
        <v>3</v>
      </c>
    </row>
    <row r="38" spans="1:6" ht="12.75">
      <c r="A38" s="11" t="s">
        <v>32</v>
      </c>
      <c r="B38" s="12" t="s">
        <v>60</v>
      </c>
      <c r="C38" s="13">
        <v>0</v>
      </c>
      <c r="D38" s="13">
        <v>0</v>
      </c>
      <c r="E38" s="14">
        <v>0</v>
      </c>
      <c r="F38" s="15">
        <f t="shared" si="0"/>
        <v>0</v>
      </c>
    </row>
    <row r="39" spans="1:6" ht="25.5">
      <c r="A39" s="16" t="s">
        <v>33</v>
      </c>
      <c r="B39" s="17" t="s">
        <v>61</v>
      </c>
      <c r="C39" s="18">
        <f>+C35+C36+C37+C38</f>
        <v>0</v>
      </c>
      <c r="D39" s="18">
        <f>+D35+D36+D37+D38</f>
        <v>0</v>
      </c>
      <c r="E39" s="18">
        <f>+E35+E36+E37+E38</f>
        <v>3</v>
      </c>
      <c r="F39" s="18">
        <f>+F35+F36+F37+F38</f>
        <v>3</v>
      </c>
    </row>
    <row r="40" spans="1:6" ht="12.75">
      <c r="A40" s="11" t="s">
        <v>34</v>
      </c>
      <c r="B40" s="12" t="s">
        <v>62</v>
      </c>
      <c r="C40" s="13">
        <v>0</v>
      </c>
      <c r="D40" s="13">
        <v>0</v>
      </c>
      <c r="E40" s="14">
        <v>0</v>
      </c>
      <c r="F40" s="15">
        <f t="shared" si="0"/>
        <v>0</v>
      </c>
    </row>
    <row r="41" spans="1:6" ht="25.5">
      <c r="A41" s="11" t="s">
        <v>63</v>
      </c>
      <c r="B41" s="12" t="s">
        <v>64</v>
      </c>
      <c r="C41" s="13">
        <v>0</v>
      </c>
      <c r="D41" s="13">
        <v>0</v>
      </c>
      <c r="E41" s="14">
        <v>0</v>
      </c>
      <c r="F41" s="15">
        <f t="shared" si="0"/>
        <v>0</v>
      </c>
    </row>
    <row r="42" spans="1:6" ht="12.75">
      <c r="A42" s="11" t="s">
        <v>65</v>
      </c>
      <c r="B42" s="12" t="s">
        <v>66</v>
      </c>
      <c r="C42" s="13">
        <v>0</v>
      </c>
      <c r="D42" s="13">
        <v>0</v>
      </c>
      <c r="E42" s="14">
        <v>0</v>
      </c>
      <c r="F42" s="15">
        <f t="shared" si="0"/>
        <v>0</v>
      </c>
    </row>
    <row r="43" spans="1:6" ht="12.75">
      <c r="A43" s="11" t="s">
        <v>67</v>
      </c>
      <c r="B43" s="12" t="s">
        <v>68</v>
      </c>
      <c r="C43" s="13">
        <v>0</v>
      </c>
      <c r="D43" s="13">
        <v>0</v>
      </c>
      <c r="E43" s="14">
        <v>0</v>
      </c>
      <c r="F43" s="15">
        <f t="shared" si="0"/>
        <v>0</v>
      </c>
    </row>
    <row r="44" spans="1:6" ht="25.5">
      <c r="A44" s="16" t="s">
        <v>69</v>
      </c>
      <c r="B44" s="17" t="s">
        <v>70</v>
      </c>
      <c r="C44" s="18">
        <v>0</v>
      </c>
      <c r="D44" s="18">
        <v>0</v>
      </c>
      <c r="E44" s="19">
        <v>0</v>
      </c>
      <c r="F44" s="20">
        <f t="shared" si="0"/>
        <v>0</v>
      </c>
    </row>
    <row r="45" spans="1:6" ht="25.5">
      <c r="A45" s="16" t="s">
        <v>71</v>
      </c>
      <c r="B45" s="17" t="s">
        <v>72</v>
      </c>
      <c r="C45" s="18">
        <f>+C39-C44</f>
        <v>0</v>
      </c>
      <c r="D45" s="18">
        <f>+D39-D44</f>
        <v>0</v>
      </c>
      <c r="E45" s="18">
        <f>+E39-E44</f>
        <v>3</v>
      </c>
      <c r="F45" s="18">
        <f>+F39-F44</f>
        <v>3</v>
      </c>
    </row>
    <row r="46" spans="1:6" ht="12.75">
      <c r="A46" s="16" t="s">
        <v>73</v>
      </c>
      <c r="B46" s="17" t="s">
        <v>74</v>
      </c>
      <c r="C46" s="18">
        <f>+C34+C45</f>
        <v>1354</v>
      </c>
      <c r="D46" s="18">
        <f>+D34+D45</f>
        <v>1647</v>
      </c>
      <c r="E46" s="18">
        <f>+E34+E45</f>
        <v>1162251</v>
      </c>
      <c r="F46" s="18">
        <f>+F34+F45</f>
        <v>1165252</v>
      </c>
    </row>
    <row r="47" spans="1:6" ht="25.5">
      <c r="A47" s="11" t="s">
        <v>75</v>
      </c>
      <c r="B47" s="12" t="s">
        <v>76</v>
      </c>
      <c r="C47" s="13">
        <v>0</v>
      </c>
      <c r="D47" s="13">
        <v>0</v>
      </c>
      <c r="E47" s="14"/>
      <c r="F47" s="15">
        <f t="shared" si="0"/>
        <v>0</v>
      </c>
    </row>
    <row r="48" spans="1:6" ht="12.75">
      <c r="A48" s="11" t="s">
        <v>77</v>
      </c>
      <c r="B48" s="12" t="s">
        <v>78</v>
      </c>
      <c r="C48" s="13">
        <v>0</v>
      </c>
      <c r="D48" s="13">
        <v>0</v>
      </c>
      <c r="E48" s="14"/>
      <c r="F48" s="15">
        <f t="shared" si="0"/>
        <v>0</v>
      </c>
    </row>
    <row r="49" spans="1:6" ht="25.5">
      <c r="A49" s="16" t="s">
        <v>79</v>
      </c>
      <c r="B49" s="17" t="s">
        <v>80</v>
      </c>
      <c r="C49" s="18">
        <v>0</v>
      </c>
      <c r="D49" s="18">
        <v>0</v>
      </c>
      <c r="E49" s="19">
        <f>+E47+E48</f>
        <v>0</v>
      </c>
      <c r="F49" s="20">
        <f t="shared" si="0"/>
        <v>0</v>
      </c>
    </row>
    <row r="50" spans="1:6" ht="12.75">
      <c r="A50" s="16" t="s">
        <v>81</v>
      </c>
      <c r="B50" s="17" t="s">
        <v>82</v>
      </c>
      <c r="C50" s="18">
        <v>0</v>
      </c>
      <c r="D50" s="18">
        <v>0</v>
      </c>
      <c r="E50" s="19">
        <v>0</v>
      </c>
      <c r="F50" s="20">
        <f t="shared" si="0"/>
        <v>0</v>
      </c>
    </row>
    <row r="51" spans="1:6" ht="12.75">
      <c r="A51" s="16" t="s">
        <v>83</v>
      </c>
      <c r="B51" s="17" t="s">
        <v>84</v>
      </c>
      <c r="C51" s="18">
        <v>0</v>
      </c>
      <c r="D51" s="18">
        <v>0</v>
      </c>
      <c r="E51" s="19">
        <f>+E49+E50</f>
        <v>0</v>
      </c>
      <c r="F51" s="20">
        <f t="shared" si="0"/>
        <v>0</v>
      </c>
    </row>
    <row r="52" spans="1:6" ht="12.75">
      <c r="A52" s="16" t="s">
        <v>85</v>
      </c>
      <c r="B52" s="17" t="s">
        <v>86</v>
      </c>
      <c r="C52" s="18">
        <f>+C46+C51</f>
        <v>1354</v>
      </c>
      <c r="D52" s="18">
        <f>+D46+D51</f>
        <v>1647</v>
      </c>
      <c r="E52" s="18">
        <f>+E46+E51</f>
        <v>1162251</v>
      </c>
      <c r="F52" s="18">
        <f>+F46+F51</f>
        <v>1165252</v>
      </c>
    </row>
  </sheetData>
  <sheetProtection/>
  <mergeCells count="4">
    <mergeCell ref="A1:F1"/>
    <mergeCell ref="A4:F4"/>
    <mergeCell ref="A5:F5"/>
    <mergeCell ref="C8:E8"/>
  </mergeCells>
  <printOptions horizontalCentered="1" verticalCentered="1"/>
  <pageMargins left="0.3937007874015748" right="0.3937007874015748" top="0" bottom="0" header="0" footer="0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Kulcsi Hivatal</cp:lastModifiedBy>
  <cp:lastPrinted>2018-06-06T08:30:57Z</cp:lastPrinted>
  <dcterms:created xsi:type="dcterms:W3CDTF">2005-03-12T10:00:35Z</dcterms:created>
  <dcterms:modified xsi:type="dcterms:W3CDTF">2018-06-06T10:49:43Z</dcterms:modified>
  <cp:category/>
  <cp:version/>
  <cp:contentType/>
  <cp:contentStatus/>
</cp:coreProperties>
</file>