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<sst xmlns="http://schemas.openxmlformats.org/spreadsheetml/2006/main" count="65" uniqueCount="65">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</sst>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2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workbookViewId="0" topLeftCell="A4">
      <selection activeCell="B15" sqref="B15:O15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84155</v>
      </c>
      <c r="I5" s="16">
        <v>84155</v>
      </c>
      <c r="J5" s="16">
        <v>84155</v>
      </c>
      <c r="K5" s="16">
        <v>84155</v>
      </c>
      <c r="L5" s="16">
        <v>84155</v>
      </c>
      <c r="M5" s="16">
        <v>84155</v>
      </c>
      <c r="N5" s="16">
        <v>84158</v>
      </c>
      <c r="O5" s="17">
        <f aca="true" t="shared" si="0" ref="O5:O26">SUM(C5:N5)</f>
        <v>1009863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/>
      <c r="H6" s="20">
        <v>83858</v>
      </c>
      <c r="I6" s="20"/>
      <c r="J6" s="20"/>
      <c r="K6" s="20">
        <v>83858</v>
      </c>
      <c r="L6" s="20"/>
      <c r="M6" s="20"/>
      <c r="N6" s="20">
        <v>83858</v>
      </c>
      <c r="O6" s="21">
        <f t="shared" si="0"/>
        <v>337056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 t="shared" si="0"/>
        <v>0</v>
      </c>
    </row>
    <row r="8" spans="1:15" s="22" customFormat="1" ht="13.5" customHeight="1">
      <c r="A8" s="18" t="s">
        <v>25</v>
      </c>
      <c r="B8" s="26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0">
        <v>4200</v>
      </c>
      <c r="K8" s="20">
        <v>140000</v>
      </c>
      <c r="L8" s="20">
        <v>13000</v>
      </c>
      <c r="M8" s="20">
        <v>3883</v>
      </c>
      <c r="N8" s="20">
        <v>20000</v>
      </c>
      <c r="O8" s="27">
        <f t="shared" si="0"/>
        <v>358083</v>
      </c>
    </row>
    <row r="9" spans="1:15" s="22" customFormat="1" ht="13.5" customHeight="1">
      <c r="A9" s="18" t="s">
        <v>27</v>
      </c>
      <c r="B9" s="26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40000</v>
      </c>
      <c r="H9" s="20">
        <v>37214</v>
      </c>
      <c r="I9" s="20">
        <v>30000</v>
      </c>
      <c r="J9" s="20">
        <v>31000</v>
      </c>
      <c r="K9" s="20">
        <v>29000</v>
      </c>
      <c r="L9" s="20">
        <v>30500</v>
      </c>
      <c r="M9" s="20">
        <v>22000</v>
      </c>
      <c r="N9" s="20">
        <v>20189</v>
      </c>
      <c r="O9" s="21">
        <f t="shared" si="0"/>
        <v>398903</v>
      </c>
    </row>
    <row r="10" spans="1:15" s="22" customFormat="1" ht="13.5" customHeight="1">
      <c r="A10" s="18" t="s">
        <v>29</v>
      </c>
      <c r="B10" s="26" t="s">
        <v>30</v>
      </c>
      <c r="C10" s="20"/>
      <c r="D10" s="20"/>
      <c r="E10" s="20"/>
      <c r="F10" s="20"/>
      <c r="G10" s="20"/>
      <c r="H10" s="20">
        <v>6048</v>
      </c>
      <c r="I10" s="20"/>
      <c r="J10" s="20"/>
      <c r="K10" s="20">
        <v>12000</v>
      </c>
      <c r="L10" s="20"/>
      <c r="M10" s="20"/>
      <c r="N10" s="20"/>
      <c r="O10" s="27">
        <f t="shared" si="0"/>
        <v>18048</v>
      </c>
    </row>
    <row r="11" spans="1:15" s="22" customFormat="1" ht="13.5" customHeight="1">
      <c r="A11" s="18" t="s">
        <v>31</v>
      </c>
      <c r="B11" s="26" t="s">
        <v>32</v>
      </c>
      <c r="C11" s="20"/>
      <c r="D11" s="20"/>
      <c r="E11" s="20"/>
      <c r="F11" s="20"/>
      <c r="G11" s="20">
        <v>11826</v>
      </c>
      <c r="H11" s="20">
        <v>15000</v>
      </c>
      <c r="I11" s="20">
        <v>12433</v>
      </c>
      <c r="J11" s="20">
        <v>26000</v>
      </c>
      <c r="K11" s="20">
        <v>29000</v>
      </c>
      <c r="L11" s="20">
        <v>25000</v>
      </c>
      <c r="M11" s="20">
        <v>10000</v>
      </c>
      <c r="N11" s="20">
        <v>20000</v>
      </c>
      <c r="O11" s="21">
        <f t="shared" si="0"/>
        <v>149259</v>
      </c>
    </row>
    <row r="12" spans="1:15" s="22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11000</v>
      </c>
      <c r="K12" s="20">
        <v>11200</v>
      </c>
      <c r="L12" s="20">
        <v>31100</v>
      </c>
      <c r="M12" s="20">
        <v>1100</v>
      </c>
      <c r="N12" s="20">
        <v>1150</v>
      </c>
      <c r="O12" s="21">
        <f t="shared" si="0"/>
        <v>125437</v>
      </c>
    </row>
    <row r="13" spans="1:15" s="22" customFormat="1" ht="13.5" customHeight="1" thickBot="1">
      <c r="A13" s="18" t="s">
        <v>35</v>
      </c>
      <c r="B13" s="26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20000</v>
      </c>
      <c r="I13" s="20">
        <v>25000</v>
      </c>
      <c r="J13" s="20"/>
      <c r="K13" s="20">
        <v>3003</v>
      </c>
      <c r="L13" s="20"/>
      <c r="M13" s="20"/>
      <c r="N13" s="20">
        <v>6364</v>
      </c>
      <c r="O13" s="21">
        <f t="shared" si="0"/>
        <v>350013</v>
      </c>
    </row>
    <row r="14" spans="1:15" s="13" customFormat="1" ht="15.75" customHeight="1" thickBot="1">
      <c r="A14" s="9" t="s">
        <v>37</v>
      </c>
      <c r="B14" s="28" t="s">
        <v>38</v>
      </c>
      <c r="C14" s="29">
        <f aca="true" t="shared" si="1" ref="C14:N14">SUM(C5:C13)</f>
        <v>387801</v>
      </c>
      <c r="D14" s="29">
        <f t="shared" si="1"/>
        <v>130355</v>
      </c>
      <c r="E14" s="29">
        <f t="shared" si="1"/>
        <v>359163</v>
      </c>
      <c r="F14" s="29">
        <f t="shared" si="1"/>
        <v>153779</v>
      </c>
      <c r="G14" s="29">
        <f t="shared" si="1"/>
        <v>166501</v>
      </c>
      <c r="H14" s="29">
        <f t="shared" si="1"/>
        <v>291775</v>
      </c>
      <c r="I14" s="29">
        <f t="shared" si="1"/>
        <v>168105</v>
      </c>
      <c r="J14" s="29">
        <f t="shared" si="1"/>
        <v>156355</v>
      </c>
      <c r="K14" s="29">
        <f t="shared" si="1"/>
        <v>392216</v>
      </c>
      <c r="L14" s="29">
        <f t="shared" si="1"/>
        <v>183755</v>
      </c>
      <c r="M14" s="29">
        <f t="shared" si="1"/>
        <v>121138</v>
      </c>
      <c r="N14" s="29">
        <f t="shared" si="1"/>
        <v>235719</v>
      </c>
      <c r="O14" s="30">
        <f>SUM(C14:N14)</f>
        <v>2746662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1" t="s">
        <v>41</v>
      </c>
      <c r="B16" s="32" t="s">
        <v>42</v>
      </c>
      <c r="C16" s="24">
        <v>68000</v>
      </c>
      <c r="D16" s="24">
        <v>68000</v>
      </c>
      <c r="E16" s="24">
        <v>69000</v>
      </c>
      <c r="F16" s="24">
        <v>69000</v>
      </c>
      <c r="G16" s="24">
        <v>70000</v>
      </c>
      <c r="H16" s="33">
        <v>70000</v>
      </c>
      <c r="I16" s="33">
        <v>70777</v>
      </c>
      <c r="J16" s="24">
        <v>70000</v>
      </c>
      <c r="K16" s="24">
        <v>72000</v>
      </c>
      <c r="L16" s="24">
        <v>72000</v>
      </c>
      <c r="M16" s="24">
        <v>70000</v>
      </c>
      <c r="N16" s="24">
        <v>67981</v>
      </c>
      <c r="O16" s="34">
        <f t="shared" si="0"/>
        <v>836758</v>
      </c>
    </row>
    <row r="17" spans="1:15" s="22" customFormat="1" ht="27" customHeight="1">
      <c r="A17" s="18" t="s">
        <v>43</v>
      </c>
      <c r="B17" s="19" t="s">
        <v>44</v>
      </c>
      <c r="C17" s="20">
        <v>17000</v>
      </c>
      <c r="D17" s="20">
        <v>17000</v>
      </c>
      <c r="E17" s="20">
        <v>17000</v>
      </c>
      <c r="F17" s="20">
        <v>18000</v>
      </c>
      <c r="G17" s="20">
        <v>17000</v>
      </c>
      <c r="H17" s="20">
        <v>17000</v>
      </c>
      <c r="I17" s="20">
        <v>18500</v>
      </c>
      <c r="J17" s="20">
        <v>18500</v>
      </c>
      <c r="K17" s="20">
        <v>17700</v>
      </c>
      <c r="L17" s="20">
        <v>17700</v>
      </c>
      <c r="M17" s="20">
        <v>17700</v>
      </c>
      <c r="N17" s="20">
        <v>17279</v>
      </c>
      <c r="O17" s="21">
        <f t="shared" si="0"/>
        <v>210379</v>
      </c>
    </row>
    <row r="18" spans="1:15" s="22" customFormat="1" ht="13.5" customHeight="1">
      <c r="A18" s="18" t="s">
        <v>45</v>
      </c>
      <c r="B18" s="26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73000</v>
      </c>
      <c r="H18" s="20">
        <v>67000</v>
      </c>
      <c r="I18" s="20">
        <v>56000</v>
      </c>
      <c r="J18" s="20">
        <v>54000</v>
      </c>
      <c r="K18" s="20">
        <v>71000</v>
      </c>
      <c r="L18" s="20">
        <v>75000</v>
      </c>
      <c r="M18" s="20">
        <v>76000</v>
      </c>
      <c r="N18" s="20">
        <v>71172</v>
      </c>
      <c r="O18" s="21">
        <f t="shared" si="0"/>
        <v>852172</v>
      </c>
    </row>
    <row r="19" spans="1:15" s="22" customFormat="1" ht="13.5" customHeight="1">
      <c r="A19" s="18" t="s">
        <v>47</v>
      </c>
      <c r="B19" s="26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7">
        <f t="shared" si="0"/>
        <v>265500</v>
      </c>
    </row>
    <row r="20" spans="1:15" s="22" customFormat="1" ht="13.5" customHeight="1">
      <c r="A20" s="18" t="s">
        <v>49</v>
      </c>
      <c r="B20" s="26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15200</v>
      </c>
      <c r="J20" s="20">
        <v>11200</v>
      </c>
      <c r="K20" s="20">
        <v>16270</v>
      </c>
      <c r="L20" s="20">
        <v>14270</v>
      </c>
      <c r="M20" s="20">
        <v>15540</v>
      </c>
      <c r="N20" s="20">
        <v>8105</v>
      </c>
      <c r="O20" s="21">
        <f t="shared" si="0"/>
        <v>173535</v>
      </c>
    </row>
    <row r="21" spans="1:15" s="22" customFormat="1" ht="13.5" customHeight="1">
      <c r="A21" s="18" t="s">
        <v>51</v>
      </c>
      <c r="B21" s="26" t="s">
        <v>52</v>
      </c>
      <c r="C21" s="20"/>
      <c r="D21" s="20">
        <v>1500</v>
      </c>
      <c r="E21" s="20">
        <v>6700</v>
      </c>
      <c r="F21" s="20">
        <v>60000</v>
      </c>
      <c r="G21" s="20">
        <v>65000</v>
      </c>
      <c r="H21" s="20">
        <v>5628</v>
      </c>
      <c r="I21" s="20">
        <v>4000</v>
      </c>
      <c r="J21" s="20">
        <v>3000</v>
      </c>
      <c r="K21" s="20">
        <v>3000</v>
      </c>
      <c r="L21" s="20">
        <v>8000</v>
      </c>
      <c r="M21" s="20">
        <v>5000</v>
      </c>
      <c r="N21" s="20">
        <v>6376</v>
      </c>
      <c r="O21" s="21">
        <f t="shared" si="0"/>
        <v>168204</v>
      </c>
    </row>
    <row r="22" spans="1:15" s="22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1000</v>
      </c>
      <c r="J22" s="20">
        <v>2000</v>
      </c>
      <c r="K22" s="20">
        <v>3000</v>
      </c>
      <c r="L22" s="20"/>
      <c r="M22" s="20">
        <v>3000</v>
      </c>
      <c r="N22" s="20"/>
      <c r="O22" s="21">
        <f t="shared" si="0"/>
        <v>13033</v>
      </c>
    </row>
    <row r="23" spans="1:15" s="22" customFormat="1" ht="13.5" customHeight="1">
      <c r="A23" s="18" t="s">
        <v>55</v>
      </c>
      <c r="B23" s="26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650</v>
      </c>
      <c r="L23" s="20">
        <v>650</v>
      </c>
      <c r="M23" s="20">
        <v>650</v>
      </c>
      <c r="N23" s="20">
        <v>650</v>
      </c>
      <c r="O23" s="21">
        <f t="shared" si="0"/>
        <v>13128</v>
      </c>
    </row>
    <row r="24" spans="1:15" s="22" customFormat="1" ht="13.5" customHeight="1">
      <c r="A24" s="18" t="s">
        <v>57</v>
      </c>
      <c r="B24" s="26" t="s">
        <v>58</v>
      </c>
      <c r="C24" s="20"/>
      <c r="D24" s="20"/>
      <c r="E24" s="20">
        <v>15000</v>
      </c>
      <c r="F24" s="20"/>
      <c r="G24" s="20"/>
      <c r="H24" s="20">
        <v>7000</v>
      </c>
      <c r="I24" s="20">
        <v>7000</v>
      </c>
      <c r="J24" s="20">
        <v>8000</v>
      </c>
      <c r="K24" s="20">
        <v>7000</v>
      </c>
      <c r="L24" s="20">
        <v>4919</v>
      </c>
      <c r="M24" s="20">
        <v>11000</v>
      </c>
      <c r="N24" s="20">
        <v>70674</v>
      </c>
      <c r="O24" s="21">
        <f t="shared" si="0"/>
        <v>130593</v>
      </c>
    </row>
    <row r="25" spans="1:15" s="22" customFormat="1" ht="13.5" customHeight="1" thickBot="1">
      <c r="A25" s="18" t="s">
        <v>59</v>
      </c>
      <c r="B25" s="26" t="s">
        <v>60</v>
      </c>
      <c r="C25" s="20"/>
      <c r="D25" s="20"/>
      <c r="E25" s="20">
        <v>500</v>
      </c>
      <c r="F25" s="20"/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1">
        <f t="shared" si="0"/>
        <v>83360</v>
      </c>
    </row>
    <row r="26" spans="1:15" s="13" customFormat="1" ht="15.75" customHeight="1" thickBot="1">
      <c r="A26" s="35" t="s">
        <v>61</v>
      </c>
      <c r="B26" s="28" t="s">
        <v>62</v>
      </c>
      <c r="C26" s="29">
        <f aca="true" t="shared" si="2" ref="C26:N26">SUM(C16:C25)</f>
        <v>190770</v>
      </c>
      <c r="D26" s="29">
        <f t="shared" si="2"/>
        <v>194900</v>
      </c>
      <c r="E26" s="29">
        <f t="shared" si="2"/>
        <v>222120</v>
      </c>
      <c r="F26" s="29">
        <f t="shared" si="2"/>
        <v>271948</v>
      </c>
      <c r="G26" s="29">
        <f t="shared" si="2"/>
        <v>270770</v>
      </c>
      <c r="H26" s="29">
        <f t="shared" si="2"/>
        <v>205031</v>
      </c>
      <c r="I26" s="29">
        <f t="shared" si="2"/>
        <v>193127</v>
      </c>
      <c r="J26" s="29">
        <f t="shared" si="2"/>
        <v>199350</v>
      </c>
      <c r="K26" s="29">
        <f t="shared" si="2"/>
        <v>211120</v>
      </c>
      <c r="L26" s="29">
        <f t="shared" si="2"/>
        <v>212539</v>
      </c>
      <c r="M26" s="29">
        <f t="shared" si="2"/>
        <v>230890</v>
      </c>
      <c r="N26" s="29">
        <f t="shared" si="2"/>
        <v>344097</v>
      </c>
      <c r="O26" s="30">
        <f t="shared" si="0"/>
        <v>2746662</v>
      </c>
    </row>
    <row r="27" spans="1:15" ht="16.5" thickBot="1">
      <c r="A27" s="35" t="s">
        <v>63</v>
      </c>
      <c r="B27" s="36" t="s">
        <v>64</v>
      </c>
      <c r="C27" s="37">
        <f aca="true" t="shared" si="3" ref="C27:O27">C14-C26</f>
        <v>197031</v>
      </c>
      <c r="D27" s="37">
        <f t="shared" si="3"/>
        <v>-64545</v>
      </c>
      <c r="E27" s="37">
        <f t="shared" si="3"/>
        <v>137043</v>
      </c>
      <c r="F27" s="37">
        <f t="shared" si="3"/>
        <v>-118169</v>
      </c>
      <c r="G27" s="37">
        <f t="shared" si="3"/>
        <v>-104269</v>
      </c>
      <c r="H27" s="37">
        <f t="shared" si="3"/>
        <v>86744</v>
      </c>
      <c r="I27" s="37">
        <f t="shared" si="3"/>
        <v>-25022</v>
      </c>
      <c r="J27" s="37">
        <f t="shared" si="3"/>
        <v>-42995</v>
      </c>
      <c r="K27" s="37">
        <f t="shared" si="3"/>
        <v>181096</v>
      </c>
      <c r="L27" s="37">
        <f t="shared" si="3"/>
        <v>-28784</v>
      </c>
      <c r="M27" s="37">
        <f t="shared" si="3"/>
        <v>-109752</v>
      </c>
      <c r="N27" s="37">
        <f t="shared" si="3"/>
        <v>-108378</v>
      </c>
      <c r="O27" s="38">
        <f t="shared" si="3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34. melléklet 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2014-05-06T05:40:53Z</dcterms:created>
  <dcterms:modified xsi:type="dcterms:W3CDTF">2014-05-06T05:40:53Z</dcterms:modified>
  <cp:category/>
  <cp:version/>
  <cp:contentType/>
  <cp:contentStatus/>
</cp:coreProperties>
</file>