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D23" i="1"/>
  <c r="C23" i="1"/>
  <c r="G16" i="1"/>
  <c r="G24" i="1" s="1"/>
  <c r="F16" i="1"/>
  <c r="F24" i="1" s="1"/>
  <c r="D16" i="1"/>
  <c r="C16" i="1"/>
  <c r="D24" i="1" l="1"/>
  <c r="C24" i="1"/>
</calcChain>
</file>

<file path=xl/sharedStrings.xml><?xml version="1.0" encoding="utf-8"?>
<sst xmlns="http://schemas.openxmlformats.org/spreadsheetml/2006/main" count="49" uniqueCount="46">
  <si>
    <t xml:space="preserve">Tószeg Községi Önkormányzat Intézményeivel együtt, 
  2019. évi 
működési mérlege bevétel és kiadás oldalról </t>
  </si>
  <si>
    <t xml:space="preserve"> </t>
  </si>
  <si>
    <t>Sor-
szám</t>
  </si>
  <si>
    <t>Bevételek</t>
  </si>
  <si>
    <t>Kiadások</t>
  </si>
  <si>
    <t>Megnevezés</t>
  </si>
  <si>
    <t>Eredeti előir.</t>
  </si>
  <si>
    <t>Mód. Előir.</t>
  </si>
  <si>
    <t>Önkormányzatok működési támogatásai</t>
  </si>
  <si>
    <t>Személyi juttatások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</si>
  <si>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</si>
  <si>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</si>
  <si>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</si>
  <si>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</si>
  <si>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</si>
  <si>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</si>
  <si>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 xml:space="preserve">Működési bevételek </t>
  </si>
  <si>
    <t xml:space="preserve">Elvonások és befizetések </t>
  </si>
  <si>
    <t>Működési célú átvett pénzeszközök 
államháztratáson belülről</t>
  </si>
  <si>
    <t xml:space="preserve">Egyéb műlődési célú pénzeszköz átadás ÁH-n belülre </t>
  </si>
  <si>
    <t xml:space="preserve">Működési célú átvett pénzeszközök  államháztratáson kívülről </t>
  </si>
  <si>
    <t xml:space="preserve">Egyéb műlődési célú pénzeszköz átadás ÁH-n kívülre </t>
  </si>
  <si>
    <t xml:space="preserve">Felhalmozási átvett pénzeszközök </t>
  </si>
  <si>
    <t xml:space="preserve">Tartalékok </t>
  </si>
  <si>
    <t xml:space="preserve">Beruházások </t>
  </si>
  <si>
    <t xml:space="preserve">Felújítások </t>
  </si>
  <si>
    <t>Költségvetési bevételek összesen (1.+2.+4.+5.+7.+…+12.)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</si>
  <si>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</si>
  <si>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</si>
  <si>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</si>
  <si>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Költségvetési maradvány igénybevétele </t>
  </si>
  <si>
    <t>Likviditási célú hitelek törlesztése</t>
  </si>
  <si>
    <t xml:space="preserve">Vállalkozási maradvány igénybevétele </t>
  </si>
  <si>
    <t>Rövid lejáratú hitelek törlesztése</t>
  </si>
  <si>
    <t xml:space="preserve">Államháztartáson belüli megelőlegezések </t>
  </si>
  <si>
    <t>Hosszú lejáratú hitelek törlesztése</t>
  </si>
  <si>
    <t>Értékpapírok bevételei</t>
  </si>
  <si>
    <t>Államháztartáson belüli megelőlegezések visszafizetése</t>
  </si>
  <si>
    <t>Finanszírozási bevétel</t>
  </si>
  <si>
    <t>Finanszírozási kiadás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</si>
  <si>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</si>
  <si>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</si>
  <si>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</si>
  <si>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</si>
  <si>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 adatok forintban</t>
  </si>
  <si>
    <t xml:space="preserve">2. sz. melléklet 4/2020.(VII.01.) 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</si>
</sst>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/>
    <xf numFmtId="164" fontId="2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 indent="1"/>
    </xf>
    <xf numFmtId="164" fontId="2" fillId="0" borderId="1" xfId="0" applyNumberFormat="1" applyFont="1" applyFill="1" applyBorder="1" applyAlignment="1" applyProtection="1">
      <alignment vertical="center" wrapText="1"/>
    </xf>
    <xf numFmtId="41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3" fontId="4" fillId="0" borderId="1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1" xfId="0" applyFont="1" applyFill="1" applyBorder="1"/>
    <xf numFmtId="0" fontId="2" fillId="0" borderId="0" xfId="0" applyFont="1" applyAlignment="1"/>
    <xf numFmtId="41" fontId="4" fillId="0" borderId="1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/>
    <xf numFmtId="0" fontId="3" fillId="0" borderId="0" xfId="0" applyFont="1" applyFill="1" applyAlignment="1"/>
    <xf numFmtId="164" fontId="2" fillId="0" borderId="1" xfId="0" applyNumberFormat="1" applyFont="1" applyFill="1" applyBorder="1" applyAlignment="1" applyProtection="1">
      <alignment horizontal="left" vertical="center" wrapText="1"/>
    </xf>
    <xf numFmtId="41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164" fontId="5" fillId="0" borderId="0" xfId="0" applyNumberFormat="1" applyFont="1" applyFill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sqref="A1:G1"/>
    </sheetView>
  </sheetViews>
  <sheetFormatPr defaultRowHeight="15" x14ac:dyDescent="0.25"/>
  <cols>
    <col min="1" max="1" width="5.5703125" style="1" customWidth="1"/>
    <col min="2" max="2" width="32" style="2" customWidth="1"/>
    <col min="3" max="3" width="15.28515625" style="1" customWidth="1"/>
    <col min="4" max="4" width="14.85546875" style="1" customWidth="1"/>
    <col min="5" max="5" width="30.7109375" style="2" customWidth="1"/>
    <col min="6" max="6" width="14.140625" style="1" customWidth="1"/>
    <col min="7" max="7" width="14.28515625" style="1" customWidth="1"/>
  </cols>
  <sheetData>
    <row r="1" spans="1:7" x14ac:dyDescent="0.25">
      <c r="A1" s="30" t="s">
        <v>45</v>
      </c>
      <c r="B1" s="31"/>
      <c r="C1" s="31"/>
      <c r="D1" s="31"/>
      <c r="E1" s="31"/>
      <c r="F1" s="31"/>
      <c r="G1" s="31"/>
    </row>
    <row r="2" spans="1:7" ht="47.25" customHeight="1" x14ac:dyDescent="0.25">
      <c r="A2" s="28" t="s">
        <v>0</v>
      </c>
      <c r="B2" s="28"/>
      <c r="C2" s="28"/>
      <c r="D2" s="28"/>
      <c r="E2" s="28"/>
      <c r="F2" s="28"/>
    </row>
    <row r="3" spans="1:7" x14ac:dyDescent="0.25">
      <c r="A3" s="3" t="s">
        <v>1</v>
      </c>
      <c r="B3" s="3"/>
      <c r="C3" s="3"/>
      <c r="D3" s="3"/>
      <c r="E3" s="3"/>
      <c r="F3" s="27" t="s">
        <v>44</v>
      </c>
    </row>
    <row r="4" spans="1:7" x14ac:dyDescent="0.25">
      <c r="A4" s="29" t="s">
        <v>2</v>
      </c>
      <c r="B4" s="32" t="s">
        <v>3</v>
      </c>
      <c r="C4" s="33"/>
      <c r="D4" s="34"/>
      <c r="E4" s="32" t="s">
        <v>4</v>
      </c>
      <c r="F4" s="35"/>
      <c r="G4" s="36"/>
    </row>
    <row r="5" spans="1:7" x14ac:dyDescent="0.25">
      <c r="A5" s="29"/>
      <c r="B5" s="6" t="s">
        <v>5</v>
      </c>
      <c r="C5" s="6" t="s">
        <v>6</v>
      </c>
      <c r="D5" s="6" t="s">
        <v>7</v>
      </c>
      <c r="E5" s="6" t="s">
        <v>5</v>
      </c>
      <c r="F5" s="6" t="s">
        <v>6</v>
      </c>
      <c r="G5" s="6" t="s">
        <v>7</v>
      </c>
    </row>
    <row r="6" spans="1:7" x14ac:dyDescent="0.25">
      <c r="A6" s="7">
        <v>1</v>
      </c>
      <c r="B6" s="8" t="s">
        <v>8</v>
      </c>
      <c r="C6" s="9">
        <v>149812542</v>
      </c>
      <c r="D6" s="9">
        <v>167788355</v>
      </c>
      <c r="E6" s="8" t="s">
        <v>9</v>
      </c>
      <c r="F6" s="9">
        <v>202304615</v>
      </c>
      <c r="G6" s="10">
        <v>237201340</v>
      </c>
    </row>
    <row r="7" spans="1:7" ht="25.5" x14ac:dyDescent="0.25">
      <c r="A7" s="7">
        <v>2</v>
      </c>
      <c r="B7" s="8" t="s">
        <v>10</v>
      </c>
      <c r="C7" s="9">
        <v>33423700</v>
      </c>
      <c r="D7" s="9">
        <v>33423700</v>
      </c>
      <c r="E7" s="8" t="s">
        <v>11</v>
      </c>
      <c r="F7" s="9">
        <v>46221869</v>
      </c>
      <c r="G7" s="11">
        <v>41670960</v>
      </c>
    </row>
    <row r="8" spans="1:7" x14ac:dyDescent="0.25">
      <c r="A8" s="7">
        <v>3</v>
      </c>
      <c r="B8" s="8" t="s">
        <v>12</v>
      </c>
      <c r="C8" s="9"/>
      <c r="D8" s="9"/>
      <c r="E8" s="8" t="s">
        <v>13</v>
      </c>
      <c r="F8" s="9">
        <v>196588608</v>
      </c>
      <c r="G8" s="10">
        <v>221074056</v>
      </c>
    </row>
    <row r="9" spans="1:7" x14ac:dyDescent="0.25">
      <c r="A9" s="7">
        <v>4</v>
      </c>
      <c r="B9" s="8" t="s">
        <v>14</v>
      </c>
      <c r="C9" s="9">
        <v>183600000</v>
      </c>
      <c r="D9" s="9">
        <v>181900000</v>
      </c>
      <c r="E9" s="8" t="s">
        <v>15</v>
      </c>
      <c r="F9" s="9">
        <v>26206815</v>
      </c>
      <c r="G9" s="10">
        <v>26206815</v>
      </c>
    </row>
    <row r="10" spans="1:7" x14ac:dyDescent="0.25">
      <c r="A10" s="7">
        <v>5</v>
      </c>
      <c r="B10" s="8" t="s">
        <v>16</v>
      </c>
      <c r="C10" s="9">
        <v>42616030</v>
      </c>
      <c r="D10" s="9">
        <v>49998606</v>
      </c>
      <c r="E10" s="8" t="s">
        <v>17</v>
      </c>
      <c r="F10" s="9">
        <v>2051017</v>
      </c>
      <c r="G10" s="10">
        <v>2051017</v>
      </c>
    </row>
    <row r="11" spans="1:7" ht="25.5" x14ac:dyDescent="0.25">
      <c r="A11" s="7">
        <v>6</v>
      </c>
      <c r="B11" s="8" t="s">
        <v>18</v>
      </c>
      <c r="C11" s="9">
        <v>0</v>
      </c>
      <c r="D11" s="9"/>
      <c r="E11" s="8" t="s">
        <v>19</v>
      </c>
      <c r="F11" s="9">
        <v>6064197</v>
      </c>
      <c r="G11" s="11">
        <v>8143197</v>
      </c>
    </row>
    <row r="12" spans="1:7" ht="25.5" x14ac:dyDescent="0.25">
      <c r="A12" s="7">
        <v>7</v>
      </c>
      <c r="B12" s="8" t="s">
        <v>20</v>
      </c>
      <c r="C12" s="9">
        <v>0</v>
      </c>
      <c r="D12" s="9">
        <v>24658</v>
      </c>
      <c r="E12" s="8" t="s">
        <v>21</v>
      </c>
      <c r="F12" s="9">
        <v>18200000</v>
      </c>
      <c r="G12" s="11">
        <v>14019510</v>
      </c>
    </row>
    <row r="13" spans="1:7" x14ac:dyDescent="0.25">
      <c r="A13" s="7">
        <v>8</v>
      </c>
      <c r="B13" s="12" t="s">
        <v>22</v>
      </c>
      <c r="C13" s="9">
        <v>0</v>
      </c>
      <c r="D13" s="9"/>
      <c r="E13" s="12" t="s">
        <v>23</v>
      </c>
      <c r="F13" s="9">
        <v>20000000</v>
      </c>
      <c r="G13" s="10">
        <v>55037496</v>
      </c>
    </row>
    <row r="14" spans="1:7" x14ac:dyDescent="0.25">
      <c r="A14" s="7">
        <v>9</v>
      </c>
      <c r="B14" s="12"/>
      <c r="C14" s="9">
        <v>0</v>
      </c>
      <c r="D14" s="9"/>
      <c r="E14" s="12" t="s">
        <v>24</v>
      </c>
      <c r="F14" s="9">
        <v>0</v>
      </c>
      <c r="G14" s="5"/>
    </row>
    <row r="15" spans="1:7" x14ac:dyDescent="0.25">
      <c r="A15" s="7">
        <v>10</v>
      </c>
      <c r="B15" s="12"/>
      <c r="C15" s="9"/>
      <c r="D15" s="9"/>
      <c r="E15" s="12" t="s">
        <v>25</v>
      </c>
      <c r="F15" s="9">
        <v>0</v>
      </c>
      <c r="G15" s="5"/>
    </row>
    <row r="16" spans="1:7" ht="25.5" x14ac:dyDescent="0.25">
      <c r="A16" s="13">
        <v>11</v>
      </c>
      <c r="B16" s="4" t="s">
        <v>26</v>
      </c>
      <c r="C16" s="14">
        <f>SUM(C6:C15)</f>
        <v>409452272</v>
      </c>
      <c r="D16" s="14">
        <f>SUM(D6:D15)</f>
        <v>433135319</v>
      </c>
      <c r="E16" s="4" t="s">
        <v>27</v>
      </c>
      <c r="F16" s="14">
        <f>SUM(F6:F15)</f>
        <v>517637121</v>
      </c>
      <c r="G16" s="15">
        <f>SUM(G6:G15)</f>
        <v>605404391</v>
      </c>
    </row>
    <row r="17" spans="1:7" ht="25.5" x14ac:dyDescent="0.25">
      <c r="A17" s="7">
        <v>12</v>
      </c>
      <c r="B17" s="8" t="s">
        <v>28</v>
      </c>
      <c r="C17" s="16"/>
      <c r="D17" s="16"/>
      <c r="E17" s="8" t="s">
        <v>29</v>
      </c>
      <c r="F17" s="9"/>
      <c r="G17" s="17"/>
    </row>
    <row r="18" spans="1:7" ht="25.5" x14ac:dyDescent="0.25">
      <c r="A18" s="7">
        <v>13</v>
      </c>
      <c r="B18" s="8" t="s">
        <v>30</v>
      </c>
      <c r="C18" s="9">
        <v>63211432</v>
      </c>
      <c r="D18" s="9">
        <v>168602600</v>
      </c>
      <c r="E18" s="8" t="s">
        <v>31</v>
      </c>
      <c r="F18" s="9"/>
      <c r="G18" s="17"/>
    </row>
    <row r="19" spans="1:7" x14ac:dyDescent="0.25">
      <c r="A19" s="7">
        <v>14</v>
      </c>
      <c r="B19" s="8" t="s">
        <v>32</v>
      </c>
      <c r="C19" s="9"/>
      <c r="D19" s="9"/>
      <c r="E19" s="8" t="s">
        <v>33</v>
      </c>
      <c r="F19" s="9"/>
      <c r="G19" s="17"/>
    </row>
    <row r="20" spans="1:7" x14ac:dyDescent="0.25">
      <c r="A20" s="7">
        <v>15</v>
      </c>
      <c r="B20" s="18" t="s">
        <v>34</v>
      </c>
      <c r="C20" s="9"/>
      <c r="D20" s="9">
        <v>10589681</v>
      </c>
      <c r="E20" s="8" t="s">
        <v>35</v>
      </c>
      <c r="F20" s="9"/>
      <c r="G20" s="17"/>
    </row>
    <row r="21" spans="1:7" s="26" customFormat="1" ht="25.5" x14ac:dyDescent="0.25">
      <c r="A21" s="22">
        <v>16</v>
      </c>
      <c r="B21" s="8" t="s">
        <v>36</v>
      </c>
      <c r="C21" s="23"/>
      <c r="D21" s="23"/>
      <c r="E21" s="24" t="s">
        <v>37</v>
      </c>
      <c r="F21" s="23"/>
      <c r="G21" s="25">
        <v>6923209</v>
      </c>
    </row>
    <row r="22" spans="1:7" x14ac:dyDescent="0.25">
      <c r="A22" s="7">
        <v>17</v>
      </c>
      <c r="B22" s="8" t="s">
        <v>38</v>
      </c>
      <c r="C22" s="9">
        <v>245013424</v>
      </c>
      <c r="D22" s="9">
        <v>243876550</v>
      </c>
      <c r="E22" s="12" t="s">
        <v>39</v>
      </c>
      <c r="F22" s="9">
        <v>245013424</v>
      </c>
      <c r="G22" s="10">
        <v>243876550</v>
      </c>
    </row>
    <row r="23" spans="1:7" ht="36.75" customHeight="1" x14ac:dyDescent="0.25">
      <c r="A23" s="13">
        <v>18</v>
      </c>
      <c r="B23" s="4" t="s">
        <v>40</v>
      </c>
      <c r="C23" s="19">
        <f>C18+C22</f>
        <v>308224856</v>
      </c>
      <c r="D23" s="19">
        <f>SUM(D17:D22)</f>
        <v>423068831</v>
      </c>
      <c r="E23" s="4" t="s">
        <v>41</v>
      </c>
      <c r="F23" s="19">
        <f>F22</f>
        <v>245013424</v>
      </c>
      <c r="G23" s="15">
        <f>SUM(G21:G22)</f>
        <v>250799759</v>
      </c>
    </row>
    <row r="24" spans="1:7" ht="24" customHeight="1" x14ac:dyDescent="0.25">
      <c r="A24" s="13">
        <v>19</v>
      </c>
      <c r="B24" s="4" t="s">
        <v>42</v>
      </c>
      <c r="C24" s="19">
        <f>C16+C23</f>
        <v>717677128</v>
      </c>
      <c r="D24" s="19">
        <f>D16+D23</f>
        <v>856204150</v>
      </c>
      <c r="E24" s="4" t="s">
        <v>43</v>
      </c>
      <c r="F24" s="19">
        <f>+F16+F23</f>
        <v>762650545</v>
      </c>
      <c r="G24" s="19">
        <f>+G16+G23</f>
        <v>856204150</v>
      </c>
    </row>
    <row r="25" spans="1:7" x14ac:dyDescent="0.25">
      <c r="A25" s="20"/>
      <c r="B25" s="21"/>
      <c r="C25" s="20"/>
      <c r="D25" s="20"/>
      <c r="E25" s="21"/>
      <c r="F25" s="20"/>
      <c r="G25" s="20"/>
    </row>
  </sheetData>
  <mergeCells count="5">
    <mergeCell ref="A2:F2"/>
    <mergeCell ref="A4:A5"/>
    <mergeCell ref="A1:G1"/>
    <mergeCell ref="B4:D4"/>
    <mergeCell ref="E4:G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2020-06-10T13:32:27Z</cp:lastPrinted>
  <dcterms:created xsi:type="dcterms:W3CDTF">2020-06-04T12:37:17Z</dcterms:created>
  <dcterms:modified xsi:type="dcterms:W3CDTF">2020-07-07T08:05:32Z</dcterms:modified>
</cp:coreProperties>
</file>