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tabRatio="601" activeTab="0"/>
  </bookViews>
  <sheets>
    <sheet name="bevételek forrásonként" sheetId="1" r:id="rId1"/>
  </sheets>
  <definedNames>
    <definedName name="_xlnm.Print_Area" localSheetId="0">'bevételek forrásonként'!$A$1:$J$46</definedName>
  </definedNames>
  <calcPr fullCalcOnLoad="1"/>
</workbook>
</file>

<file path=xl/sharedStrings.xml><?xml version="1.0" encoding="utf-8"?>
<sst xmlns="http://schemas.openxmlformats.org/spreadsheetml/2006/main" count="43" uniqueCount="43">
  <si>
    <t>Immateriális javak értékesítése</t>
  </si>
  <si>
    <t>Ingatlanok értékesítése</t>
  </si>
  <si>
    <t xml:space="preserve">Az önkormányzat és költségvetési szervek bevételei forrásonként 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</si>
  <si>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</si>
  <si>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</si>
  <si>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</si>
  <si>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</si>
  <si>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</si>
  <si>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</si>
  <si>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</si>
  <si>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</si>
  <si>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</si>
  <si>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</si>
  <si>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</si>
  <si>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</si>
  <si>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</si>
  <si>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</si>
  <si>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</si>
  <si>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</si>
  <si>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</si>
  <si>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</si>
  <si>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</si>
  <si>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</si>
  <si>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</si>
  <si>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</si>
  <si>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</si>
  <si>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</si>
  <si>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</si>
  <si>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</si>
  <si>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</si>
  <si>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</si>
  <si>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</si>
  <si>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</si>
  <si>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</si>
  <si>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</si>
  <si>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</si>
  <si>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</si>
  <si>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</si>
  <si>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Egyéb mc. átvett pénzeszközök</t>
  </si>
  <si>
    <t>Műk. C. költségvetési tám. És kieg. Tám.</t>
  </si>
  <si>
    <t>2019. évi előirányzat</t>
  </si>
  <si>
    <t>2.melléklet</t>
  </si>
  <si>
    <t>a 8/2019.(XI.22.)önkormányzati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</si>
</sst>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7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 indent="1"/>
      <protection/>
    </xf>
    <xf numFmtId="0" fontId="2" fillId="0" borderId="18" xfId="0" applyFont="1" applyBorder="1" applyAlignment="1">
      <alignment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56" applyNumberFormat="1" applyFont="1" applyFill="1" applyBorder="1" applyAlignment="1" applyProtection="1">
      <alignment horizontal="left" vertical="center"/>
      <protection/>
    </xf>
    <xf numFmtId="0" fontId="2" fillId="0" borderId="10" xfId="56" applyNumberFormat="1" applyFont="1" applyFill="1" applyBorder="1" applyAlignment="1" applyProtection="1">
      <alignment horizontal="left" vertical="center"/>
      <protection/>
    </xf>
    <xf numFmtId="3" fontId="2" fillId="0" borderId="16" xfId="0" applyNumberFormat="1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0" fillId="0" borderId="10" xfId="56" applyNumberFormat="1" applyFont="1" applyFill="1" applyBorder="1" applyAlignment="1" applyProtection="1">
      <alignment horizontal="left" indent="1"/>
      <protection/>
    </xf>
    <xf numFmtId="3" fontId="0" fillId="0" borderId="19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 vertical="center" wrapText="1"/>
    </xf>
    <xf numFmtId="0" fontId="4" fillId="0" borderId="11" xfId="56" applyNumberFormat="1" applyFont="1" applyFill="1" applyBorder="1" applyAlignment="1" applyProtection="1">
      <alignment horizontal="left"/>
      <protection/>
    </xf>
    <xf numFmtId="3" fontId="0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28" xfId="56" applyNumberFormat="1" applyFont="1" applyFill="1" applyBorder="1" applyAlignment="1" applyProtection="1">
      <alignment horizontal="left" indent="2"/>
      <protection/>
    </xf>
    <xf numFmtId="0" fontId="4" fillId="0" borderId="29" xfId="56" applyNumberFormat="1" applyFont="1" applyFill="1" applyBorder="1" applyAlignment="1" applyProtection="1">
      <alignment horizontal="left" indent="2"/>
      <protection/>
    </xf>
    <xf numFmtId="0" fontId="4" fillId="0" borderId="30" xfId="56" applyNumberFormat="1" applyFont="1" applyFill="1" applyBorder="1" applyAlignment="1" applyProtection="1">
      <alignment horizontal="left" indent="2"/>
      <protection/>
    </xf>
    <xf numFmtId="0" fontId="0" fillId="0" borderId="25" xfId="56" applyNumberFormat="1" applyFont="1" applyFill="1" applyBorder="1" applyAlignment="1" applyProtection="1">
      <alignment horizontal="left"/>
      <protection/>
    </xf>
    <xf numFmtId="0" fontId="0" fillId="0" borderId="16" xfId="56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/>
    </xf>
    <xf numFmtId="0" fontId="2" fillId="0" borderId="35" xfId="56" applyNumberFormat="1" applyFont="1" applyFill="1" applyBorder="1" applyAlignment="1" applyProtection="1">
      <alignment horizontal="left" vertical="center"/>
      <protection/>
    </xf>
    <xf numFmtId="0" fontId="2" fillId="0" borderId="36" xfId="56" applyNumberFormat="1" applyFont="1" applyFill="1" applyBorder="1" applyAlignment="1" applyProtection="1">
      <alignment horizontal="left" vertical="center"/>
      <protection/>
    </xf>
    <xf numFmtId="0" fontId="2" fillId="0" borderId="20" xfId="56" applyNumberFormat="1" applyFont="1" applyFill="1" applyBorder="1" applyAlignment="1" applyProtection="1">
      <alignment horizontal="left" vertical="center"/>
      <protection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37" xfId="56" applyNumberFormat="1" applyFont="1" applyFill="1" applyBorder="1" applyAlignment="1" applyProtection="1">
      <alignment horizontal="left"/>
      <protection/>
    </xf>
    <xf numFmtId="0" fontId="3" fillId="0" borderId="38" xfId="56" applyNumberFormat="1" applyFont="1" applyFill="1" applyBorder="1" applyAlignment="1" applyProtection="1">
      <alignment horizontal="left"/>
      <protection/>
    </xf>
    <xf numFmtId="0" fontId="3" fillId="0" borderId="39" xfId="56" applyNumberFormat="1" applyFont="1" applyFill="1" applyBorder="1" applyAlignment="1" applyProtection="1">
      <alignment horizontal="left"/>
      <protection/>
    </xf>
    <xf numFmtId="0" fontId="3" fillId="0" borderId="40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35" xfId="56" applyNumberFormat="1" applyFont="1" applyFill="1" applyBorder="1" applyAlignment="1" applyProtection="1">
      <alignment horizontal="left"/>
      <protection/>
    </xf>
    <xf numFmtId="0" fontId="2" fillId="0" borderId="36" xfId="56" applyNumberFormat="1" applyFont="1" applyFill="1" applyBorder="1" applyAlignment="1" applyProtection="1">
      <alignment horizontal="left"/>
      <protection/>
    </xf>
    <xf numFmtId="0" fontId="2" fillId="0" borderId="20" xfId="56" applyNumberFormat="1" applyFont="1" applyFill="1" applyBorder="1" applyAlignment="1" applyProtection="1">
      <alignment horizontal="left"/>
      <protection/>
    </xf>
    <xf numFmtId="0" fontId="2" fillId="0" borderId="41" xfId="56" applyNumberFormat="1" applyFont="1" applyFill="1" applyBorder="1" applyAlignment="1" applyProtection="1">
      <alignment horizontal="left" vertical="center" wrapText="1"/>
      <protection/>
    </xf>
    <xf numFmtId="0" fontId="2" fillId="0" borderId="42" xfId="56" applyNumberFormat="1" applyFont="1" applyFill="1" applyBorder="1" applyAlignment="1" applyProtection="1">
      <alignment horizontal="left" vertical="center" wrapText="1"/>
      <protection/>
    </xf>
    <xf numFmtId="0" fontId="2" fillId="0" borderId="24" xfId="56" applyNumberFormat="1" applyFont="1" applyFill="1" applyBorder="1" applyAlignment="1" applyProtection="1">
      <alignment horizontal="left" vertical="center" wrapText="1"/>
      <protection/>
    </xf>
    <xf numFmtId="0" fontId="0" fillId="0" borderId="43" xfId="56" applyNumberFormat="1" applyFont="1" applyFill="1" applyBorder="1" applyAlignment="1" applyProtection="1">
      <alignment horizontal="left"/>
      <protection/>
    </xf>
    <xf numFmtId="0" fontId="0" fillId="0" borderId="21" xfId="56" applyNumberFormat="1" applyFont="1" applyFill="1" applyBorder="1" applyAlignment="1" applyProtection="1">
      <alignment horizontal="left"/>
      <protection/>
    </xf>
    <xf numFmtId="0" fontId="0" fillId="0" borderId="27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2" fillId="0" borderId="3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2" fillId="0" borderId="25" xfId="56" applyNumberFormat="1" applyFont="1" applyFill="1" applyBorder="1" applyAlignment="1" applyProtection="1">
      <alignment horizontal="left"/>
      <protection/>
    </xf>
    <xf numFmtId="0" fontId="2" fillId="0" borderId="16" xfId="56" applyNumberFormat="1" applyFont="1" applyFill="1" applyBorder="1" applyAlignment="1" applyProtection="1">
      <alignment horizontal="left"/>
      <protection/>
    </xf>
    <xf numFmtId="0" fontId="0" fillId="0" borderId="27" xfId="56" applyNumberFormat="1" applyFont="1" applyFill="1" applyBorder="1" applyAlignment="1" applyProtection="1">
      <alignment horizontal="left" vertical="center"/>
      <protection/>
    </xf>
    <xf numFmtId="0" fontId="0" fillId="0" borderId="19" xfId="56" applyNumberFormat="1" applyFont="1" applyFill="1" applyBorder="1" applyAlignment="1" applyProtection="1">
      <alignment horizontal="left" vertical="center"/>
      <protection/>
    </xf>
    <xf numFmtId="0" fontId="0" fillId="0" borderId="44" xfId="0" applyFont="1" applyBorder="1" applyAlignment="1">
      <alignment horizontal="right"/>
    </xf>
    <xf numFmtId="0" fontId="2" fillId="0" borderId="26" xfId="56" applyNumberFormat="1" applyFont="1" applyFill="1" applyBorder="1" applyAlignment="1" applyProtection="1">
      <alignment horizontal="left"/>
      <protection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4" xfId="0" applyFont="1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90" workbookViewId="0" topLeftCell="A1">
      <selection activeCell="AD29" sqref="AB29:AD29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0" width="11.7109375" style="0" customWidth="1"/>
  </cols>
  <sheetData>
    <row r="1" spans="1:10" ht="12.75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2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5.75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6.5" thickBot="1">
      <c r="A6" s="4"/>
      <c r="B6" s="4"/>
      <c r="C6" s="4"/>
      <c r="D6" s="4"/>
      <c r="E6" s="4"/>
      <c r="F6" s="4"/>
      <c r="G6" s="4"/>
      <c r="H6" s="4"/>
      <c r="I6" s="91" t="s">
        <v>37</v>
      </c>
      <c r="J6" s="91"/>
    </row>
    <row r="7" spans="1:10" ht="27" thickBot="1" thickTop="1">
      <c r="A7" s="55"/>
      <c r="B7" s="56"/>
      <c r="C7" s="56"/>
      <c r="D7" s="56"/>
      <c r="E7" s="56"/>
      <c r="F7" s="56"/>
      <c r="G7" s="56"/>
      <c r="H7" s="56"/>
      <c r="I7" s="57"/>
      <c r="J7" s="37" t="s">
        <v>40</v>
      </c>
    </row>
    <row r="8" spans="1:10" ht="14.25" thickBot="1" thickTop="1">
      <c r="A8" s="59" t="s">
        <v>32</v>
      </c>
      <c r="B8" s="60"/>
      <c r="C8" s="60"/>
      <c r="D8" s="60"/>
      <c r="E8" s="60"/>
      <c r="F8" s="60"/>
      <c r="G8" s="60"/>
      <c r="H8" s="60"/>
      <c r="I8" s="61"/>
      <c r="J8" s="8">
        <f>J9+J16+J21+J27</f>
        <v>37377295</v>
      </c>
    </row>
    <row r="9" spans="1:10" ht="14.25" customHeight="1" thickTop="1">
      <c r="A9" s="58" t="s">
        <v>26</v>
      </c>
      <c r="B9" s="41"/>
      <c r="C9" s="41"/>
      <c r="D9" s="41"/>
      <c r="E9" s="41"/>
      <c r="F9" s="41"/>
      <c r="G9" s="41"/>
      <c r="H9" s="41"/>
      <c r="I9" s="42"/>
      <c r="J9" s="15">
        <f>J10+J15</f>
        <v>30058049</v>
      </c>
    </row>
    <row r="10" spans="1:10" ht="14.25" customHeight="1">
      <c r="A10" s="32"/>
      <c r="B10" s="41" t="s">
        <v>27</v>
      </c>
      <c r="C10" s="41"/>
      <c r="D10" s="41"/>
      <c r="E10" s="41"/>
      <c r="F10" s="41"/>
      <c r="G10" s="41"/>
      <c r="H10" s="41"/>
      <c r="I10" s="42"/>
      <c r="J10" s="15">
        <f>SUM(J11:J14)</f>
        <v>30058049</v>
      </c>
    </row>
    <row r="11" spans="1:10" ht="12.75">
      <c r="A11" s="21"/>
      <c r="B11" s="38" t="s">
        <v>4</v>
      </c>
      <c r="C11" s="38"/>
      <c r="D11" s="38"/>
      <c r="E11" s="38"/>
      <c r="F11" s="38"/>
      <c r="G11" s="38"/>
      <c r="H11" s="38"/>
      <c r="I11" s="39"/>
      <c r="J11" s="31">
        <v>16178439</v>
      </c>
    </row>
    <row r="12" spans="1:10" ht="12.75">
      <c r="A12" s="19"/>
      <c r="B12" s="38" t="s">
        <v>5</v>
      </c>
      <c r="C12" s="38"/>
      <c r="D12" s="38"/>
      <c r="E12" s="38"/>
      <c r="F12" s="38"/>
      <c r="G12" s="38"/>
      <c r="H12" s="38"/>
      <c r="I12" s="39"/>
      <c r="J12" s="9">
        <v>5630970</v>
      </c>
    </row>
    <row r="13" spans="1:10" ht="12.75">
      <c r="A13" s="20"/>
      <c r="B13" s="38" t="s">
        <v>6</v>
      </c>
      <c r="C13" s="43"/>
      <c r="D13" s="43"/>
      <c r="E13" s="43"/>
      <c r="F13" s="43"/>
      <c r="G13" s="43"/>
      <c r="H13" s="43"/>
      <c r="I13" s="44"/>
      <c r="J13" s="31">
        <v>1800000</v>
      </c>
    </row>
    <row r="14" spans="1:10" ht="12.75">
      <c r="A14" s="19"/>
      <c r="B14" s="38" t="s">
        <v>39</v>
      </c>
      <c r="C14" s="43"/>
      <c r="D14" s="43"/>
      <c r="E14" s="43"/>
      <c r="F14" s="43"/>
      <c r="G14" s="43"/>
      <c r="H14" s="43"/>
      <c r="I14" s="44"/>
      <c r="J14" s="9">
        <v>6448640</v>
      </c>
    </row>
    <row r="15" spans="1:10" ht="12.75">
      <c r="A15" s="19"/>
      <c r="B15" s="45" t="s">
        <v>7</v>
      </c>
      <c r="C15" s="45"/>
      <c r="D15" s="45"/>
      <c r="E15" s="45"/>
      <c r="F15" s="45"/>
      <c r="G15" s="45"/>
      <c r="H15" s="45"/>
      <c r="I15" s="46"/>
      <c r="J15" s="12"/>
    </row>
    <row r="16" spans="1:10" ht="12.75">
      <c r="A16" s="40" t="s">
        <v>29</v>
      </c>
      <c r="B16" s="41"/>
      <c r="C16" s="41"/>
      <c r="D16" s="41"/>
      <c r="E16" s="41"/>
      <c r="F16" s="41"/>
      <c r="G16" s="41"/>
      <c r="H16" s="41"/>
      <c r="I16" s="42"/>
      <c r="J16" s="12">
        <f>SUM(J17:J20)</f>
        <v>4857781</v>
      </c>
    </row>
    <row r="17" spans="1:10" ht="12.75">
      <c r="A17" s="21"/>
      <c r="B17" s="38" t="s">
        <v>8</v>
      </c>
      <c r="C17" s="38"/>
      <c r="D17" s="38"/>
      <c r="E17" s="38"/>
      <c r="F17" s="38"/>
      <c r="G17" s="38"/>
      <c r="H17" s="38"/>
      <c r="I17" s="39"/>
      <c r="J17" s="31">
        <v>2426099</v>
      </c>
    </row>
    <row r="18" spans="1:10" ht="12.75">
      <c r="A18" s="21"/>
      <c r="B18" s="38" t="s">
        <v>28</v>
      </c>
      <c r="C18" s="38"/>
      <c r="D18" s="38"/>
      <c r="E18" s="38"/>
      <c r="F18" s="38"/>
      <c r="G18" s="38"/>
      <c r="H18" s="38"/>
      <c r="I18" s="39"/>
      <c r="J18" s="31">
        <v>2030240</v>
      </c>
    </row>
    <row r="19" spans="1:10" ht="12.75">
      <c r="A19" s="19"/>
      <c r="B19" s="38" t="s">
        <v>9</v>
      </c>
      <c r="C19" s="38"/>
      <c r="D19" s="38"/>
      <c r="E19" s="38"/>
      <c r="F19" s="38"/>
      <c r="G19" s="38"/>
      <c r="H19" s="38"/>
      <c r="I19" s="39"/>
      <c r="J19" s="9">
        <v>389486</v>
      </c>
    </row>
    <row r="20" spans="1:10" ht="12.75">
      <c r="A20" s="19"/>
      <c r="B20" s="89" t="s">
        <v>10</v>
      </c>
      <c r="C20" s="89"/>
      <c r="D20" s="89"/>
      <c r="E20" s="89"/>
      <c r="F20" s="89"/>
      <c r="G20" s="89"/>
      <c r="H20" s="89"/>
      <c r="I20" s="90"/>
      <c r="J20" s="9">
        <v>11956</v>
      </c>
    </row>
    <row r="21" spans="1:10" ht="12.75">
      <c r="A21" s="40" t="s">
        <v>30</v>
      </c>
      <c r="B21" s="41"/>
      <c r="C21" s="41"/>
      <c r="D21" s="41"/>
      <c r="E21" s="41"/>
      <c r="F21" s="41"/>
      <c r="G21" s="41"/>
      <c r="H21" s="41"/>
      <c r="I21" s="42"/>
      <c r="J21" s="12">
        <f>SUM(J22:J26)</f>
        <v>2461465</v>
      </c>
    </row>
    <row r="22" spans="1:10" ht="12.75">
      <c r="A22" s="19"/>
      <c r="B22" s="38" t="s">
        <v>11</v>
      </c>
      <c r="C22" s="38"/>
      <c r="D22" s="38"/>
      <c r="E22" s="38"/>
      <c r="F22" s="38"/>
      <c r="G22" s="38"/>
      <c r="H22" s="38"/>
      <c r="I22" s="39"/>
      <c r="J22" s="9">
        <v>1135842</v>
      </c>
    </row>
    <row r="23" spans="1:10" ht="12.75">
      <c r="A23" s="22"/>
      <c r="B23" s="38" t="s">
        <v>12</v>
      </c>
      <c r="C23" s="38"/>
      <c r="D23" s="38"/>
      <c r="E23" s="38"/>
      <c r="F23" s="38"/>
      <c r="G23" s="38"/>
      <c r="H23" s="38"/>
      <c r="I23" s="39"/>
      <c r="J23" s="10"/>
    </row>
    <row r="24" spans="1:10" ht="12.75">
      <c r="A24" s="24"/>
      <c r="B24" s="84" t="s">
        <v>13</v>
      </c>
      <c r="C24" s="84"/>
      <c r="D24" s="84"/>
      <c r="E24" s="84"/>
      <c r="F24" s="84"/>
      <c r="G24" s="84"/>
      <c r="H24" s="84"/>
      <c r="I24" s="85"/>
      <c r="J24" s="33"/>
    </row>
    <row r="25" spans="1:10" ht="12.75">
      <c r="A25" s="18"/>
      <c r="B25" s="84" t="s">
        <v>14</v>
      </c>
      <c r="C25" s="84"/>
      <c r="D25" s="84"/>
      <c r="E25" s="84"/>
      <c r="F25" s="84"/>
      <c r="G25" s="84"/>
      <c r="H25" s="84"/>
      <c r="I25" s="85"/>
      <c r="J25" s="34"/>
    </row>
    <row r="26" spans="1:10" ht="12.75">
      <c r="A26" s="6"/>
      <c r="B26" s="50" t="s">
        <v>15</v>
      </c>
      <c r="C26" s="50"/>
      <c r="D26" s="50"/>
      <c r="E26" s="50"/>
      <c r="F26" s="50"/>
      <c r="G26" s="50"/>
      <c r="H26" s="50"/>
      <c r="I26" s="51"/>
      <c r="J26" s="13">
        <v>1325623</v>
      </c>
    </row>
    <row r="27" spans="1:10" ht="12.75">
      <c r="A27" s="86" t="s">
        <v>31</v>
      </c>
      <c r="B27" s="87"/>
      <c r="C27" s="87"/>
      <c r="D27" s="87"/>
      <c r="E27" s="87"/>
      <c r="F27" s="87"/>
      <c r="G27" s="87"/>
      <c r="H27" s="87"/>
      <c r="I27" s="88"/>
      <c r="J27" s="12">
        <f>SUM(J28)</f>
        <v>0</v>
      </c>
    </row>
    <row r="28" spans="1:10" ht="13.5" thickBot="1">
      <c r="A28" s="5"/>
      <c r="B28" s="78" t="s">
        <v>38</v>
      </c>
      <c r="C28" s="78"/>
      <c r="D28" s="78"/>
      <c r="E28" s="78"/>
      <c r="F28" s="78"/>
      <c r="G28" s="78"/>
      <c r="H28" s="78"/>
      <c r="I28" s="79"/>
      <c r="J28" s="26"/>
    </row>
    <row r="29" spans="1:10" ht="13.5" customHeight="1" thickBot="1" thickTop="1">
      <c r="A29" s="62" t="s">
        <v>34</v>
      </c>
      <c r="B29" s="63"/>
      <c r="C29" s="63"/>
      <c r="D29" s="63"/>
      <c r="E29" s="63"/>
      <c r="F29" s="63"/>
      <c r="G29" s="63"/>
      <c r="H29" s="63"/>
      <c r="I29" s="64"/>
      <c r="J29" s="27">
        <f>J30+J33+J38</f>
        <v>8224797</v>
      </c>
    </row>
    <row r="30" spans="1:10" ht="13.5" thickTop="1">
      <c r="A30" s="93" t="s">
        <v>21</v>
      </c>
      <c r="B30" s="94"/>
      <c r="C30" s="94"/>
      <c r="D30" s="94"/>
      <c r="E30" s="94"/>
      <c r="F30" s="94"/>
      <c r="G30" s="94"/>
      <c r="H30" s="94"/>
      <c r="I30" s="95"/>
      <c r="J30" s="28">
        <f>SUM(J31:J32)</f>
        <v>5724797</v>
      </c>
    </row>
    <row r="31" spans="1:10" ht="12.75">
      <c r="A31" s="5"/>
      <c r="B31" s="50" t="s">
        <v>16</v>
      </c>
      <c r="C31" s="50"/>
      <c r="D31" s="50"/>
      <c r="E31" s="50"/>
      <c r="F31" s="50"/>
      <c r="G31" s="50"/>
      <c r="H31" s="50"/>
      <c r="I31" s="51"/>
      <c r="J31" s="13"/>
    </row>
    <row r="32" spans="1:10" ht="12.75">
      <c r="A32" s="30"/>
      <c r="B32" s="50" t="s">
        <v>17</v>
      </c>
      <c r="C32" s="50"/>
      <c r="D32" s="50"/>
      <c r="E32" s="50"/>
      <c r="F32" s="50"/>
      <c r="G32" s="50"/>
      <c r="H32" s="50"/>
      <c r="I32" s="51"/>
      <c r="J32" s="31">
        <v>5724797</v>
      </c>
    </row>
    <row r="33" spans="1:10" ht="12.75">
      <c r="A33" s="81" t="s">
        <v>33</v>
      </c>
      <c r="B33" s="82"/>
      <c r="C33" s="82"/>
      <c r="D33" s="82"/>
      <c r="E33" s="82"/>
      <c r="F33" s="82"/>
      <c r="G33" s="82"/>
      <c r="H33" s="82"/>
      <c r="I33" s="83"/>
      <c r="J33" s="23">
        <f>SUM(J34:J37)</f>
        <v>2500000</v>
      </c>
    </row>
    <row r="34" spans="1:10" ht="12.75">
      <c r="A34" s="5"/>
      <c r="B34" s="50" t="s">
        <v>0</v>
      </c>
      <c r="C34" s="50"/>
      <c r="D34" s="50"/>
      <c r="E34" s="50"/>
      <c r="F34" s="50"/>
      <c r="G34" s="50"/>
      <c r="H34" s="50"/>
      <c r="I34" s="51"/>
      <c r="J34" s="13"/>
    </row>
    <row r="35" spans="1:10" ht="12.75">
      <c r="A35" s="5"/>
      <c r="B35" s="50" t="s">
        <v>1</v>
      </c>
      <c r="C35" s="50"/>
      <c r="D35" s="50"/>
      <c r="E35" s="50"/>
      <c r="F35" s="50"/>
      <c r="G35" s="50"/>
      <c r="H35" s="50"/>
      <c r="I35" s="51"/>
      <c r="J35" s="13">
        <v>2500000</v>
      </c>
    </row>
    <row r="36" spans="1:10" ht="12.75">
      <c r="A36" s="5"/>
      <c r="B36" s="50" t="s">
        <v>18</v>
      </c>
      <c r="C36" s="50"/>
      <c r="D36" s="50"/>
      <c r="E36" s="50"/>
      <c r="F36" s="50"/>
      <c r="G36" s="50"/>
      <c r="H36" s="50"/>
      <c r="I36" s="51"/>
      <c r="J36" s="13"/>
    </row>
    <row r="37" spans="1:10" ht="12.75">
      <c r="A37" s="6"/>
      <c r="B37" s="50" t="s">
        <v>19</v>
      </c>
      <c r="C37" s="50"/>
      <c r="D37" s="50"/>
      <c r="E37" s="50"/>
      <c r="F37" s="50"/>
      <c r="G37" s="50"/>
      <c r="H37" s="50"/>
      <c r="I37" s="51"/>
      <c r="J37" s="13"/>
    </row>
    <row r="38" spans="1:10" ht="12.75">
      <c r="A38" s="92" t="s">
        <v>22</v>
      </c>
      <c r="B38" s="87"/>
      <c r="C38" s="87"/>
      <c r="D38" s="87"/>
      <c r="E38" s="87"/>
      <c r="F38" s="87"/>
      <c r="G38" s="87"/>
      <c r="H38" s="87"/>
      <c r="I38" s="88"/>
      <c r="J38" s="12">
        <f>SUM(J39)</f>
        <v>0</v>
      </c>
    </row>
    <row r="39" spans="1:10" ht="13.5" thickBot="1">
      <c r="A39" s="5"/>
      <c r="B39" s="78" t="s">
        <v>20</v>
      </c>
      <c r="C39" s="78"/>
      <c r="D39" s="78"/>
      <c r="E39" s="78"/>
      <c r="F39" s="78"/>
      <c r="G39" s="78"/>
      <c r="H39" s="78"/>
      <c r="I39" s="79"/>
      <c r="J39" s="26"/>
    </row>
    <row r="40" spans="1:10" ht="14.25" thickBot="1" thickTop="1">
      <c r="A40" s="62" t="s">
        <v>23</v>
      </c>
      <c r="B40" s="63"/>
      <c r="C40" s="63"/>
      <c r="D40" s="63"/>
      <c r="E40" s="63"/>
      <c r="F40" s="63"/>
      <c r="G40" s="63"/>
      <c r="H40" s="63"/>
      <c r="I40" s="64"/>
      <c r="J40" s="27">
        <f>J8+J29</f>
        <v>45602092</v>
      </c>
    </row>
    <row r="41" spans="1:10" ht="14.25" thickBot="1" thickTop="1">
      <c r="A41" s="70" t="s">
        <v>35</v>
      </c>
      <c r="B41" s="71"/>
      <c r="C41" s="71"/>
      <c r="D41" s="71"/>
      <c r="E41" s="71"/>
      <c r="F41" s="71"/>
      <c r="G41" s="71"/>
      <c r="H41" s="71"/>
      <c r="I41" s="72"/>
      <c r="J41" s="8">
        <f>SUM(J42:J43)</f>
        <v>21006138</v>
      </c>
    </row>
    <row r="42" spans="1:10" ht="13.5" thickTop="1">
      <c r="A42" s="16"/>
      <c r="B42" s="76" t="s">
        <v>24</v>
      </c>
      <c r="C42" s="76"/>
      <c r="D42" s="76"/>
      <c r="E42" s="76"/>
      <c r="F42" s="76"/>
      <c r="G42" s="76"/>
      <c r="H42" s="76"/>
      <c r="I42" s="77"/>
      <c r="J42" s="36">
        <v>21006138</v>
      </c>
    </row>
    <row r="43" spans="1:10" ht="13.5" thickBot="1">
      <c r="A43" s="25"/>
      <c r="B43" s="78" t="s">
        <v>36</v>
      </c>
      <c r="C43" s="78"/>
      <c r="D43" s="78"/>
      <c r="E43" s="78"/>
      <c r="F43" s="78"/>
      <c r="G43" s="78"/>
      <c r="H43" s="78"/>
      <c r="I43" s="79"/>
      <c r="J43" s="11"/>
    </row>
    <row r="44" spans="1:10" s="7" customFormat="1" ht="14.25" thickBot="1" thickTop="1">
      <c r="A44" s="73" t="s">
        <v>25</v>
      </c>
      <c r="B44" s="74"/>
      <c r="C44" s="74"/>
      <c r="D44" s="74"/>
      <c r="E44" s="74"/>
      <c r="F44" s="74"/>
      <c r="G44" s="74"/>
      <c r="H44" s="74"/>
      <c r="I44" s="75"/>
      <c r="J44" s="29">
        <f>J40+J41</f>
        <v>66608230</v>
      </c>
    </row>
    <row r="45" spans="1:10" ht="13.5" thickTop="1">
      <c r="A45" s="65" t="s">
        <v>3</v>
      </c>
      <c r="B45" s="66"/>
      <c r="C45" s="66"/>
      <c r="D45" s="66"/>
      <c r="E45" s="66"/>
      <c r="F45" s="66"/>
      <c r="G45" s="66"/>
      <c r="H45" s="66"/>
      <c r="I45" s="67"/>
      <c r="J45" s="17">
        <v>0</v>
      </c>
    </row>
    <row r="46" spans="1:10" ht="13.5" thickBot="1">
      <c r="A46" s="47"/>
      <c r="B46" s="48"/>
      <c r="C46" s="48"/>
      <c r="D46" s="48"/>
      <c r="E46" s="48"/>
      <c r="F46" s="48"/>
      <c r="G46" s="48"/>
      <c r="H46" s="48"/>
      <c r="I46" s="49"/>
      <c r="J46" s="35"/>
    </row>
    <row r="47" spans="1:10" ht="13.5" thickTop="1">
      <c r="A47" s="80"/>
      <c r="B47" s="80"/>
      <c r="C47" s="80"/>
      <c r="D47" s="80"/>
      <c r="E47" s="80"/>
      <c r="F47" s="80"/>
      <c r="G47" s="80"/>
      <c r="H47" s="80"/>
      <c r="I47" s="80"/>
      <c r="J47" s="1"/>
    </row>
    <row r="48" spans="1:9" ht="12.75">
      <c r="A48" s="68"/>
      <c r="B48" s="69"/>
      <c r="C48" s="69"/>
      <c r="D48" s="69"/>
      <c r="E48" s="69"/>
      <c r="F48" s="69"/>
      <c r="G48" s="69"/>
      <c r="H48" s="69"/>
      <c r="I48" s="69"/>
    </row>
    <row r="49" ht="12.75">
      <c r="B49" s="1"/>
    </row>
    <row r="50" ht="12.75">
      <c r="B50" s="1"/>
    </row>
    <row r="51" ht="12.75">
      <c r="A51" s="3"/>
    </row>
    <row r="52" ht="12.75">
      <c r="A52" s="3"/>
    </row>
  </sheetData>
  <sheetProtection/>
  <mergeCells count="46">
    <mergeCell ref="I6:J6"/>
    <mergeCell ref="A40:I40"/>
    <mergeCell ref="B32:I32"/>
    <mergeCell ref="B34:I34"/>
    <mergeCell ref="B35:I35"/>
    <mergeCell ref="B36:I36"/>
    <mergeCell ref="B39:I39"/>
    <mergeCell ref="A38:I38"/>
    <mergeCell ref="B37:I37"/>
    <mergeCell ref="A30:I30"/>
    <mergeCell ref="B10:I10"/>
    <mergeCell ref="B18:I18"/>
    <mergeCell ref="A33:I33"/>
    <mergeCell ref="B24:I24"/>
    <mergeCell ref="B25:I25"/>
    <mergeCell ref="B28:I28"/>
    <mergeCell ref="A27:I27"/>
    <mergeCell ref="B19:I19"/>
    <mergeCell ref="B20:I20"/>
    <mergeCell ref="B22:I22"/>
    <mergeCell ref="B23:I23"/>
    <mergeCell ref="A29:I29"/>
    <mergeCell ref="A45:I45"/>
    <mergeCell ref="A48:I48"/>
    <mergeCell ref="B26:I26"/>
    <mergeCell ref="A41:I41"/>
    <mergeCell ref="A44:I44"/>
    <mergeCell ref="B42:I42"/>
    <mergeCell ref="B43:I43"/>
    <mergeCell ref="A47:I47"/>
    <mergeCell ref="A46:I46"/>
    <mergeCell ref="B31:I31"/>
    <mergeCell ref="A1:J1"/>
    <mergeCell ref="A3:J3"/>
    <mergeCell ref="A5:J5"/>
    <mergeCell ref="A7:I7"/>
    <mergeCell ref="B13:I13"/>
    <mergeCell ref="A9:I9"/>
    <mergeCell ref="A8:I8"/>
    <mergeCell ref="B11:I11"/>
    <mergeCell ref="B12:I12"/>
    <mergeCell ref="A16:I16"/>
    <mergeCell ref="A21:I21"/>
    <mergeCell ref="B17:I17"/>
    <mergeCell ref="B14:I14"/>
    <mergeCell ref="B15:I15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2014-02-21T11:04:54Z</cp:lastPrinted>
  <dcterms:created xsi:type="dcterms:W3CDTF">2006-01-17T11:47:21Z</dcterms:created>
  <dcterms:modified xsi:type="dcterms:W3CDTF">2019-11-23T21:42:42Z</dcterms:modified>
  <cp:category/>
  <cp:version/>
  <cp:contentType/>
  <cp:contentStatus/>
</cp:coreProperties>
</file>