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JÚNIUSI MÓD\EGYSÉGES rendelet táblázatai\"/>
    </mc:Choice>
  </mc:AlternateContent>
  <xr:revisionPtr revIDLastSave="0" documentId="13_ncr:1_{AB5878F2-FAE6-478F-A6E5-BC241B8B99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lúj.kiad." sheetId="1" r:id="rId1"/>
  </sheets>
  <definedNames>
    <definedName name="_xlnm.Print_Area" localSheetId="0">'felúj.kiad.'!$A$1:$E$48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C37" i="1"/>
  <c r="E36" i="1"/>
  <c r="E34" i="1"/>
  <c r="E33" i="1"/>
  <c r="D31" i="1"/>
  <c r="C31" i="1"/>
  <c r="C32" i="1" s="1"/>
  <c r="E30" i="1"/>
  <c r="E29" i="1"/>
  <c r="D27" i="1"/>
  <c r="C27" i="1"/>
  <c r="E26" i="1"/>
  <c r="E25" i="1"/>
  <c r="D23" i="1"/>
  <c r="D39" i="1" s="1"/>
  <c r="C23" i="1"/>
  <c r="C39" i="1" s="1"/>
  <c r="E22" i="1"/>
  <c r="E21" i="1"/>
  <c r="E20" i="1"/>
  <c r="E19" i="1"/>
  <c r="E18" i="1"/>
  <c r="E16" i="1"/>
  <c r="E15" i="1"/>
  <c r="E14" i="1"/>
  <c r="E13" i="1"/>
  <c r="E12" i="1"/>
  <c r="E11" i="1"/>
  <c r="E10" i="1"/>
  <c r="E23" i="1" l="1"/>
  <c r="E27" i="1"/>
  <c r="E31" i="1"/>
  <c r="E37" i="1"/>
  <c r="E39" i="1" l="1"/>
</calcChain>
</file>

<file path=xl/sharedStrings.xml><?xml version="1.0" encoding="utf-8"?>
<sst xmlns="http://schemas.openxmlformats.org/spreadsheetml/2006/main" count="42" uniqueCount="42">
  <si>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</si>
  <si>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</si>
  <si>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</si>
  <si>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</si>
  <si>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</si>
  <si>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</si>
  <si>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</si>
  <si>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</si>
  <si>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Mindösszesen: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</si>
  <si>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</si>
  <si>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</si>
  <si>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</si>
  <si>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</si>
  <si>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</si>
  <si>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</si>
  <si>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</si>
  <si>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Felújítási kiadások 2020. évi előirányzata</t>
  </si>
  <si>
    <t>Buszpályaudvar gerincvezeték csere</t>
  </si>
  <si>
    <t>Tűzcsap építés, csere</t>
  </si>
  <si>
    <t>Bekötéscsere</t>
  </si>
  <si>
    <t>Vezeték kiváltás, rekonstrukció, felújítás</t>
  </si>
  <si>
    <t>Csatornahálózat rekonstrukció tervezés Kossuth u.</t>
  </si>
  <si>
    <t>Utóülepítő merülőfal, szintezhető tartószerkezet és bukóvályú kiváltása (Zalaszentgrót szennyvíztelep)</t>
  </si>
  <si>
    <t>Elfolyó szennyvízmennyiséggel arányos hypo adagolás kialakítása (Zalaszentgrót szennyvíztelep)</t>
  </si>
  <si>
    <t>Flygt SR4620 keverő beszerzése tartószerkezettel együtt a 2-es biológiai medencébe (Zalaszentgrót szennyvíztelep)</t>
  </si>
  <si>
    <t>Vis major pályázathoz önrész (2019-ben benyújtva)</t>
  </si>
  <si>
    <t>Városrészek felújítási céltartaléka</t>
  </si>
  <si>
    <t>Egészségügyi Központ tetőfelújítás (tetőszigetelés járóbeteg szakrendelés épületén)</t>
  </si>
  <si>
    <t>Leader pályázat - Sutyi udvar felújítása</t>
  </si>
  <si>
    <t>EFOP pályázat-Fecskeház program újragondolva</t>
  </si>
  <si>
    <t>Pályázatok összesen:</t>
  </si>
  <si>
    <t xml:space="preserve">Pályázatok </t>
  </si>
  <si>
    <t>Csatornahálózat rekonstrukció tervezés (Kinizsi tér (autóbusz pályaudvar)</t>
  </si>
  <si>
    <t>Csatornahálózat rekonstrukció tervezés Batthyány u.</t>
  </si>
  <si>
    <t xml:space="preserve">Céltartalékok </t>
  </si>
  <si>
    <t>Céltartalék összesen:</t>
  </si>
  <si>
    <t>Egészségügyi Központ tetőfelújítás (tetőszigetelés járóbeteg szakrendelés épületén)-zárolt keret</t>
  </si>
  <si>
    <t>Egyéb munkák összesen/felhasználható keret/:</t>
  </si>
  <si>
    <t>Városrészek felújítási céltartaléka /zárolt keret/</t>
  </si>
  <si>
    <t>Zárolt felújítási keret összesen</t>
  </si>
  <si>
    <t>* 5. melléklet a 2020. évi költségvetésről szóló 3/2020. (II. 14.) önkormányzati rendelethez</t>
  </si>
  <si>
    <t>* Módosította a 10/2020. (VI.26) önkormányzati rendelet 3. §-a. Hatályos: 2020.06.27.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</si>
</sst>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5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0" xfId="0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55"/>
  <sheetViews>
    <sheetView tabSelected="1" view="pageBreakPreview" topLeftCell="A28" zoomScaleNormal="100" zoomScaleSheetLayoutView="100" workbookViewId="0">
      <selection activeCell="A49" sqref="A49:E49"/>
    </sheetView>
  </sheetViews>
  <sheetFormatPr defaultRowHeight="15" x14ac:dyDescent="0.25"/>
  <cols>
    <col min="1" max="1" width="17.88671875" style="17" customWidth="1"/>
    <col min="2" max="2" width="48.6640625" customWidth="1"/>
    <col min="3" max="5" width="9.6640625" customWidth="1"/>
  </cols>
  <sheetData>
    <row r="1" spans="1:5" ht="18" customHeight="1" x14ac:dyDescent="0.25">
      <c r="A1" s="41" t="s">
        <v>40</v>
      </c>
      <c r="B1" s="42"/>
      <c r="C1" s="42"/>
      <c r="D1" s="42"/>
      <c r="E1" s="42"/>
    </row>
    <row r="2" spans="1:5" ht="12.6" customHeight="1" x14ac:dyDescent="0.25">
      <c r="A2" s="24"/>
      <c r="B2" s="25"/>
      <c r="C2" s="25"/>
      <c r="D2" s="25"/>
      <c r="E2" s="25"/>
    </row>
    <row r="3" spans="1:5" ht="31.8" customHeight="1" x14ac:dyDescent="0.25">
      <c r="A3" s="43" t="s">
        <v>16</v>
      </c>
      <c r="B3" s="44"/>
      <c r="C3" s="44"/>
      <c r="D3" s="44"/>
      <c r="E3" s="44"/>
    </row>
    <row r="4" spans="1:5" ht="9.6" customHeight="1" x14ac:dyDescent="0.25">
      <c r="A4" s="45"/>
      <c r="B4" s="45"/>
      <c r="C4" s="45"/>
      <c r="D4" s="45"/>
      <c r="E4" s="45"/>
    </row>
    <row r="5" spans="1:5" ht="12.6" customHeight="1" x14ac:dyDescent="0.25">
      <c r="A5" s="15"/>
      <c r="B5" s="1"/>
      <c r="C5" s="1"/>
      <c r="D5" s="46" t="s">
        <v>0</v>
      </c>
      <c r="E5" s="46"/>
    </row>
    <row r="6" spans="1:5" ht="7.2" customHeight="1" x14ac:dyDescent="0.25">
      <c r="A6" s="15"/>
      <c r="B6" s="1"/>
      <c r="C6" s="1"/>
      <c r="D6" s="1"/>
      <c r="E6" s="1"/>
    </row>
    <row r="7" spans="1:5" s="6" customFormat="1" ht="16.8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</row>
    <row r="8" spans="1:5" s="6" customFormat="1" ht="16.8" x14ac:dyDescent="0.3">
      <c r="A8" s="47" t="s">
        <v>7</v>
      </c>
      <c r="B8" s="11" t="s">
        <v>10</v>
      </c>
      <c r="C8" s="5"/>
      <c r="D8" s="5"/>
      <c r="E8" s="5"/>
    </row>
    <row r="9" spans="1:5" s="6" customFormat="1" ht="16.8" x14ac:dyDescent="0.3">
      <c r="A9" s="48"/>
      <c r="B9" s="11" t="s">
        <v>13</v>
      </c>
      <c r="C9" s="5"/>
      <c r="D9" s="5"/>
      <c r="E9" s="5"/>
    </row>
    <row r="10" spans="1:5" s="3" customFormat="1" ht="15.6" x14ac:dyDescent="0.25">
      <c r="A10" s="49"/>
      <c r="B10" s="27" t="s">
        <v>9</v>
      </c>
      <c r="C10" s="28">
        <v>2124</v>
      </c>
      <c r="D10" s="4">
        <v>573</v>
      </c>
      <c r="E10" s="4">
        <f>C10+D10</f>
        <v>2697</v>
      </c>
    </row>
    <row r="11" spans="1:5" s="3" customFormat="1" ht="31.2" x14ac:dyDescent="0.25">
      <c r="A11" s="49"/>
      <c r="B11" s="27" t="s">
        <v>32</v>
      </c>
      <c r="C11" s="28">
        <v>450</v>
      </c>
      <c r="D11" s="4">
        <v>122</v>
      </c>
      <c r="E11" s="4">
        <f t="shared" ref="E11:E36" si="0">C11+D11</f>
        <v>572</v>
      </c>
    </row>
    <row r="12" spans="1:5" s="3" customFormat="1" ht="15.6" x14ac:dyDescent="0.25">
      <c r="A12" s="49"/>
      <c r="B12" s="27" t="s">
        <v>21</v>
      </c>
      <c r="C12" s="28">
        <v>800</v>
      </c>
      <c r="D12" s="4">
        <v>216</v>
      </c>
      <c r="E12" s="4">
        <f t="shared" si="0"/>
        <v>1016</v>
      </c>
    </row>
    <row r="13" spans="1:5" s="3" customFormat="1" ht="15.6" x14ac:dyDescent="0.25">
      <c r="A13" s="49"/>
      <c r="B13" s="29" t="s">
        <v>33</v>
      </c>
      <c r="C13" s="28">
        <v>1250</v>
      </c>
      <c r="D13" s="4">
        <v>338</v>
      </c>
      <c r="E13" s="4">
        <f t="shared" si="0"/>
        <v>1588</v>
      </c>
    </row>
    <row r="14" spans="1:5" s="3" customFormat="1" ht="31.2" x14ac:dyDescent="0.25">
      <c r="A14" s="49"/>
      <c r="B14" s="27" t="s">
        <v>22</v>
      </c>
      <c r="C14" s="28">
        <v>6500</v>
      </c>
      <c r="D14" s="4">
        <v>1755</v>
      </c>
      <c r="E14" s="4">
        <f t="shared" si="0"/>
        <v>8255</v>
      </c>
    </row>
    <row r="15" spans="1:5" s="3" customFormat="1" ht="31.2" x14ac:dyDescent="0.25">
      <c r="A15" s="49"/>
      <c r="B15" s="30" t="s">
        <v>23</v>
      </c>
      <c r="C15" s="28">
        <v>1000</v>
      </c>
      <c r="D15" s="4">
        <v>270</v>
      </c>
      <c r="E15" s="4">
        <f t="shared" si="0"/>
        <v>1270</v>
      </c>
    </row>
    <row r="16" spans="1:5" s="3" customFormat="1" ht="46.8" x14ac:dyDescent="0.25">
      <c r="A16" s="49"/>
      <c r="B16" s="30" t="s">
        <v>24</v>
      </c>
      <c r="C16" s="28">
        <v>1575</v>
      </c>
      <c r="D16" s="4">
        <v>425</v>
      </c>
      <c r="E16" s="4">
        <f t="shared" si="0"/>
        <v>2000</v>
      </c>
    </row>
    <row r="17" spans="1:5" s="3" customFormat="1" ht="15.6" x14ac:dyDescent="0.25">
      <c r="A17" s="49"/>
      <c r="B17" s="18" t="s">
        <v>12</v>
      </c>
      <c r="C17" s="4"/>
      <c r="D17" s="4"/>
      <c r="E17" s="4"/>
    </row>
    <row r="18" spans="1:5" s="3" customFormat="1" ht="15.6" x14ac:dyDescent="0.25">
      <c r="A18" s="49"/>
      <c r="B18" s="27" t="s">
        <v>14</v>
      </c>
      <c r="C18" s="4">
        <v>1947</v>
      </c>
      <c r="D18" s="4">
        <v>526</v>
      </c>
      <c r="E18" s="4">
        <f t="shared" si="0"/>
        <v>2473</v>
      </c>
    </row>
    <row r="19" spans="1:5" s="3" customFormat="1" ht="15.6" x14ac:dyDescent="0.25">
      <c r="A19" s="49"/>
      <c r="B19" s="31" t="s">
        <v>17</v>
      </c>
      <c r="C19" s="4">
        <v>4500</v>
      </c>
      <c r="D19" s="4">
        <v>1215</v>
      </c>
      <c r="E19" s="4">
        <f t="shared" si="0"/>
        <v>5715</v>
      </c>
    </row>
    <row r="20" spans="1:5" s="3" customFormat="1" ht="15.6" x14ac:dyDescent="0.25">
      <c r="A20" s="49"/>
      <c r="B20" s="32" t="s">
        <v>18</v>
      </c>
      <c r="C20" s="4">
        <v>1000</v>
      </c>
      <c r="D20" s="4">
        <v>270</v>
      </c>
      <c r="E20" s="4">
        <f t="shared" si="0"/>
        <v>1270</v>
      </c>
    </row>
    <row r="21" spans="1:5" s="3" customFormat="1" ht="15.6" x14ac:dyDescent="0.25">
      <c r="A21" s="49"/>
      <c r="B21" s="31" t="s">
        <v>19</v>
      </c>
      <c r="C21" s="4">
        <v>1000</v>
      </c>
      <c r="D21" s="4">
        <v>270</v>
      </c>
      <c r="E21" s="4">
        <f t="shared" si="0"/>
        <v>1270</v>
      </c>
    </row>
    <row r="22" spans="1:5" s="3" customFormat="1" ht="15.6" x14ac:dyDescent="0.25">
      <c r="A22" s="49"/>
      <c r="B22" s="31" t="s">
        <v>20</v>
      </c>
      <c r="C22" s="4">
        <v>1000</v>
      </c>
      <c r="D22" s="4">
        <v>270</v>
      </c>
      <c r="E22" s="4">
        <f t="shared" si="0"/>
        <v>1270</v>
      </c>
    </row>
    <row r="23" spans="1:5" s="3" customFormat="1" ht="15.6" x14ac:dyDescent="0.25">
      <c r="A23" s="49"/>
      <c r="B23" s="7" t="s">
        <v>6</v>
      </c>
      <c r="C23" s="9">
        <f>SUM(C10:C22)</f>
        <v>23146</v>
      </c>
      <c r="D23" s="9">
        <f>SUM(D10:D22)</f>
        <v>6250</v>
      </c>
      <c r="E23" s="9">
        <f>SUM(E10:E22)</f>
        <v>29396</v>
      </c>
    </row>
    <row r="24" spans="1:5" ht="15.6" x14ac:dyDescent="0.25">
      <c r="A24" s="49"/>
      <c r="B24" s="12" t="s">
        <v>31</v>
      </c>
      <c r="C24" s="13"/>
      <c r="D24" s="4"/>
      <c r="E24" s="4"/>
    </row>
    <row r="25" spans="1:5" ht="15.6" x14ac:dyDescent="0.25">
      <c r="A25" s="49"/>
      <c r="B25" s="27" t="s">
        <v>28</v>
      </c>
      <c r="C25" s="4">
        <v>5092</v>
      </c>
      <c r="D25" s="4">
        <v>1375</v>
      </c>
      <c r="E25" s="4">
        <f t="shared" si="0"/>
        <v>6467</v>
      </c>
    </row>
    <row r="26" spans="1:5" ht="15.6" x14ac:dyDescent="0.25">
      <c r="A26" s="49"/>
      <c r="B26" s="27" t="s">
        <v>29</v>
      </c>
      <c r="C26" s="4">
        <v>23622</v>
      </c>
      <c r="D26" s="4">
        <v>6378</v>
      </c>
      <c r="E26" s="4">
        <f t="shared" si="0"/>
        <v>30000</v>
      </c>
    </row>
    <row r="27" spans="1:5" ht="15.6" x14ac:dyDescent="0.25">
      <c r="A27" s="49"/>
      <c r="B27" s="8" t="s">
        <v>30</v>
      </c>
      <c r="C27" s="9">
        <f>SUM(C25:C26)</f>
        <v>28714</v>
      </c>
      <c r="D27" s="9">
        <f>SUM(D25:D26)</f>
        <v>7753</v>
      </c>
      <c r="E27" s="9">
        <f>SUM(E25:E26)</f>
        <v>36467</v>
      </c>
    </row>
    <row r="28" spans="1:5" ht="15.6" x14ac:dyDescent="0.25">
      <c r="A28" s="49"/>
      <c r="B28" s="12" t="s">
        <v>11</v>
      </c>
      <c r="C28" s="13"/>
      <c r="D28" s="13"/>
      <c r="E28" s="13"/>
    </row>
    <row r="29" spans="1:5" ht="31.2" x14ac:dyDescent="0.3">
      <c r="A29" s="49"/>
      <c r="B29" s="20" t="s">
        <v>27</v>
      </c>
      <c r="C29" s="4">
        <v>8126</v>
      </c>
      <c r="D29" s="4">
        <v>2194</v>
      </c>
      <c r="E29" s="22">
        <f>C29+D29</f>
        <v>10320</v>
      </c>
    </row>
    <row r="30" spans="1:5" ht="31.2" x14ac:dyDescent="0.3">
      <c r="A30" s="49"/>
      <c r="B30" s="33" t="s">
        <v>36</v>
      </c>
      <c r="C30" s="34">
        <v>5417</v>
      </c>
      <c r="D30" s="34">
        <v>1463</v>
      </c>
      <c r="E30" s="35">
        <f>C30+D30</f>
        <v>6880</v>
      </c>
    </row>
    <row r="31" spans="1:5" ht="15.6" x14ac:dyDescent="0.3">
      <c r="A31" s="49"/>
      <c r="B31" s="23" t="s">
        <v>37</v>
      </c>
      <c r="C31" s="9">
        <f>SUM(C29:C30)</f>
        <v>13543</v>
      </c>
      <c r="D31" s="9">
        <f>SUM(D29:D30)</f>
        <v>3657</v>
      </c>
      <c r="E31" s="9">
        <f>SUM(E29:E30)</f>
        <v>17200</v>
      </c>
    </row>
    <row r="32" spans="1:5" ht="15.6" x14ac:dyDescent="0.25">
      <c r="A32" s="49"/>
      <c r="B32" s="12" t="s">
        <v>34</v>
      </c>
      <c r="C32" s="4">
        <f>SUM(C31)</f>
        <v>13543</v>
      </c>
      <c r="D32" s="4"/>
      <c r="E32" s="22"/>
    </row>
    <row r="33" spans="1:6" ht="15.6" x14ac:dyDescent="0.25">
      <c r="A33" s="49"/>
      <c r="B33" s="27" t="s">
        <v>25</v>
      </c>
      <c r="C33" s="4">
        <v>7094</v>
      </c>
      <c r="D33" s="4"/>
      <c r="E33" s="4">
        <f t="shared" si="0"/>
        <v>7094</v>
      </c>
    </row>
    <row r="34" spans="1:6" ht="15.6" x14ac:dyDescent="0.25">
      <c r="A34" s="49"/>
      <c r="B34" s="10" t="s">
        <v>26</v>
      </c>
      <c r="C34" s="4">
        <v>5883</v>
      </c>
      <c r="D34" s="4"/>
      <c r="E34" s="4">
        <f>SUM(C34:D34)</f>
        <v>5883</v>
      </c>
    </row>
    <row r="35" spans="1:6" ht="15.6" x14ac:dyDescent="0.25">
      <c r="A35" s="49"/>
      <c r="B35" s="36" t="s">
        <v>38</v>
      </c>
      <c r="C35" s="34">
        <v>3922</v>
      </c>
      <c r="D35" s="34"/>
      <c r="E35" s="34">
        <v>3922</v>
      </c>
    </row>
    <row r="36" spans="1:6" ht="15.6" x14ac:dyDescent="0.25">
      <c r="A36" s="49"/>
      <c r="B36" s="10" t="s">
        <v>15</v>
      </c>
      <c r="C36" s="21">
        <v>36174</v>
      </c>
      <c r="D36" s="21"/>
      <c r="E36" s="4">
        <f t="shared" si="0"/>
        <v>36174</v>
      </c>
      <c r="F36" s="19"/>
    </row>
    <row r="37" spans="1:6" s="14" customFormat="1" ht="15.6" x14ac:dyDescent="0.25">
      <c r="A37" s="49"/>
      <c r="B37" s="8" t="s">
        <v>35</v>
      </c>
      <c r="C37" s="9">
        <f>SUM(C33:C36)</f>
        <v>53073</v>
      </c>
      <c r="D37" s="9"/>
      <c r="E37" s="9">
        <f>SUM(E33:E36)</f>
        <v>53073</v>
      </c>
      <c r="F37" s="19"/>
    </row>
    <row r="38" spans="1:6" ht="15.6" x14ac:dyDescent="0.25">
      <c r="A38" s="26"/>
      <c r="B38" s="37" t="s">
        <v>39</v>
      </c>
      <c r="C38" s="38">
        <v>9339</v>
      </c>
      <c r="D38" s="38">
        <v>1463</v>
      </c>
      <c r="E38" s="38">
        <f>SUM(C38:D38)</f>
        <v>10802</v>
      </c>
    </row>
    <row r="39" spans="1:6" ht="15.6" x14ac:dyDescent="0.25">
      <c r="A39" s="16"/>
      <c r="B39" s="39" t="s">
        <v>8</v>
      </c>
      <c r="C39" s="40">
        <f>SUM(C23,C27,C31,C37)</f>
        <v>118476</v>
      </c>
      <c r="D39" s="40">
        <f>SUM(D23,D27,D31,D37,)</f>
        <v>17660</v>
      </c>
      <c r="E39" s="40">
        <f>SUM(E23,E27,E31,E37,)</f>
        <v>136136</v>
      </c>
    </row>
    <row r="40" spans="1:6" ht="15.6" customHeight="1" x14ac:dyDescent="0.25">
      <c r="E40" s="2"/>
    </row>
    <row r="41" spans="1:6" ht="15.6" customHeight="1" x14ac:dyDescent="0.25">
      <c r="E41" s="2"/>
    </row>
    <row r="42" spans="1:6" ht="18" x14ac:dyDescent="0.25">
      <c r="E42" s="2"/>
    </row>
    <row r="43" spans="1:6" ht="18" x14ac:dyDescent="0.25">
      <c r="E43" s="2"/>
    </row>
    <row r="44" spans="1:6" x14ac:dyDescent="0.25">
      <c r="A44" s="50"/>
      <c r="B44" s="51"/>
      <c r="C44" s="51"/>
      <c r="D44" s="51"/>
      <c r="E44" s="51"/>
    </row>
    <row r="45" spans="1:6" x14ac:dyDescent="0.25">
      <c r="A45" s="50"/>
      <c r="B45" s="51"/>
      <c r="C45" s="51"/>
      <c r="D45" s="51"/>
      <c r="E45" s="51"/>
    </row>
    <row r="46" spans="1:6" x14ac:dyDescent="0.25">
      <c r="A46" s="50"/>
      <c r="B46" s="51"/>
      <c r="C46" s="51"/>
      <c r="D46" s="51"/>
      <c r="E46" s="51"/>
    </row>
    <row r="47" spans="1:6" x14ac:dyDescent="0.25">
      <c r="A47" s="50"/>
      <c r="B47" s="51"/>
      <c r="C47" s="51"/>
      <c r="D47" s="51"/>
      <c r="E47" s="51"/>
    </row>
    <row r="48" spans="1:6" ht="13.8" x14ac:dyDescent="0.25">
      <c r="A48" s="52" t="s">
        <v>41</v>
      </c>
      <c r="B48" s="52"/>
      <c r="C48" s="52"/>
      <c r="D48" s="52"/>
      <c r="E48" s="52"/>
    </row>
    <row r="49" spans="1:5" x14ac:dyDescent="0.25">
      <c r="A49" s="50"/>
      <c r="B49" s="51"/>
      <c r="C49" s="51"/>
      <c r="D49" s="51"/>
      <c r="E49" s="51"/>
    </row>
    <row r="50" spans="1:5" x14ac:dyDescent="0.25">
      <c r="A50" s="50"/>
      <c r="B50" s="51"/>
      <c r="C50" s="51"/>
      <c r="D50" s="51"/>
      <c r="E50" s="51"/>
    </row>
    <row r="51" spans="1:5" x14ac:dyDescent="0.25">
      <c r="A51" s="50"/>
      <c r="B51" s="51"/>
      <c r="C51" s="51"/>
      <c r="D51" s="51"/>
      <c r="E51" s="51"/>
    </row>
    <row r="52" spans="1:5" x14ac:dyDescent="0.25">
      <c r="A52" s="50"/>
      <c r="B52" s="51"/>
      <c r="C52" s="51"/>
      <c r="D52" s="51"/>
      <c r="E52" s="51"/>
    </row>
    <row r="53" spans="1:5" x14ac:dyDescent="0.25">
      <c r="A53" s="50"/>
      <c r="B53" s="51"/>
      <c r="C53" s="51"/>
      <c r="D53" s="51"/>
      <c r="E53" s="51"/>
    </row>
    <row r="54" spans="1:5" x14ac:dyDescent="0.25">
      <c r="A54" s="50"/>
      <c r="B54" s="51"/>
      <c r="C54" s="51"/>
      <c r="D54" s="51"/>
      <c r="E54" s="51"/>
    </row>
    <row r="55" spans="1:5" x14ac:dyDescent="0.25">
      <c r="A55" s="50"/>
      <c r="B55" s="51"/>
      <c r="C55" s="51"/>
      <c r="D55" s="51"/>
      <c r="E55" s="51"/>
    </row>
  </sheetData>
  <mergeCells count="17">
    <mergeCell ref="A54:E54"/>
    <mergeCell ref="A55:E55"/>
    <mergeCell ref="A49:E49"/>
    <mergeCell ref="A50:E50"/>
    <mergeCell ref="A51:E51"/>
    <mergeCell ref="A52:E52"/>
    <mergeCell ref="A53:E53"/>
    <mergeCell ref="A44:E44"/>
    <mergeCell ref="A45:E45"/>
    <mergeCell ref="A46:E46"/>
    <mergeCell ref="A47:E47"/>
    <mergeCell ref="A48:E48"/>
    <mergeCell ref="A1:E1"/>
    <mergeCell ref="A3:E4"/>
    <mergeCell ref="D5:E5"/>
    <mergeCell ref="A8:A23"/>
    <mergeCell ref="A24:A37"/>
  </mergeCells>
  <phoneticPr fontId="0" type="noConversion"/>
  <pageMargins left="0.66" right="0.43307086614173229" top="0.31496062992125984" bottom="0.39370078740157483" header="0.43307086614173229" footer="0.51181102362204722"/>
  <pageSetup paperSize="9" scale="95" orientation="portrait" r:id="rId1"/>
  <headerFooter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2020-06-23T07:57:47Z</cp:lastPrinted>
  <dcterms:created xsi:type="dcterms:W3CDTF">1997-01-17T14:02:09Z</dcterms:created>
  <dcterms:modified xsi:type="dcterms:W3CDTF">2020-06-23T08:56:42Z</dcterms:modified>
</cp:coreProperties>
</file>