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840" windowWidth="11355" windowHeight="8445" activeTab="3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24519"/>
</workbook>
</file>

<file path=xl/calcChain.xml><?xml version="1.0" encoding="utf-8"?>
<calcChain xmlns="http://schemas.openxmlformats.org/spreadsheetml/2006/main">
  <c r="H25" i="7"/>
  <c r="C38" i="6"/>
  <c r="C40" s="1"/>
  <c r="C24"/>
  <c r="C26" s="1"/>
  <c r="D24" i="12"/>
  <c r="D26" s="1"/>
  <c r="H27" i="11"/>
  <c r="G16" i="10"/>
  <c r="G21" i="12"/>
</calcChain>
</file>

<file path=xl/sharedStrings.xml><?xml version="1.0" encoding="utf-8"?>
<sst xmlns="http://schemas.openxmlformats.org/spreadsheetml/2006/main" count="180" uniqueCount="135">
  <si>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</si>
  <si>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</si>
  <si>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</si>
  <si>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</si>
  <si>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</si>
  <si>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</si>
  <si>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</si>
  <si>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</si>
  <si>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</si>
  <si>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</si>
  <si>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</si>
  <si>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</si>
  <si>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</si>
  <si>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</si>
  <si>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</si>
  <si>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</si>
  <si>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</si>
  <si>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</si>
  <si>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</si>
  <si>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</si>
  <si>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</si>
  <si>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</si>
  <si>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</si>
  <si>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</si>
  <si>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</si>
  <si>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</si>
  <si>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</si>
  <si>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</si>
  <si>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</si>
  <si>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</si>
  <si>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</si>
  <si>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</si>
  <si>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</si>
  <si>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</si>
  <si>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</si>
  <si>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</si>
  <si>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</si>
  <si>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</si>
  <si>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Felhalmozási kiadások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</si>
  <si>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</si>
  <si>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</si>
  <si>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</si>
  <si>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</si>
  <si>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</si>
  <si>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</si>
  <si>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</si>
  <si>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</si>
  <si>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</si>
  <si>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</si>
  <si>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</si>
  <si>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</si>
  <si>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</si>
  <si>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</si>
  <si>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</si>
  <si>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</si>
  <si>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</si>
  <si>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</si>
  <si>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</si>
  <si>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</si>
  <si>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</si>
  <si>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</si>
  <si>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</si>
  <si>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</si>
  <si>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</si>
  <si>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</si>
  <si>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</si>
  <si>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</si>
  <si>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</si>
  <si>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</si>
  <si>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</si>
  <si>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</si>
  <si>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</si>
  <si>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</si>
  <si>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</si>
  <si>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</si>
  <si>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</si>
  <si>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</si>
  <si>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</si>
  <si>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</si>
  <si>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</si>
  <si>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D/III Adott előlegek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</si>
  <si>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</si>
  <si>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</si>
  <si>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</si>
  <si>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</si>
  <si>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</si>
  <si>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</si>
  <si>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</si>
  <si>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</si>
  <si>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</si>
  <si>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</si>
  <si>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</si>
  <si>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Projekt megnevezése</t>
  </si>
  <si>
    <t>Beruházások mindösszesen</t>
  </si>
  <si>
    <t>adatok e Ft-ban</t>
  </si>
  <si>
    <t xml:space="preserve">       Kimutatás a 2015. évi beruházási kiadások előirányzatának felhasználásáról </t>
  </si>
  <si>
    <t xml:space="preserve">      Kimutatás az önkormányzat által 2015. évben nyújtott közvetett támogatásokról</t>
  </si>
  <si>
    <t>2015. évi összevont pénzforgalmi mérleg a bevételek és kiadások főösszegeivel</t>
  </si>
  <si>
    <t xml:space="preserve">                    2015. évre</t>
  </si>
  <si>
    <t>Pénzkészlet 2015.12.31.</t>
  </si>
  <si>
    <t xml:space="preserve">1 300 ft x 12 hó + 27 % áfa = 19 812 Ft </t>
  </si>
  <si>
    <t>Peugeot Boxer</t>
  </si>
  <si>
    <t>Vibró padkahenger</t>
  </si>
  <si>
    <t>Lapvibrátor</t>
  </si>
  <si>
    <t>Rotációs kapa</t>
  </si>
  <si>
    <t xml:space="preserve">Áramfejlesztő </t>
  </si>
  <si>
    <t>Kamerarendszer</t>
  </si>
  <si>
    <t>Maradvány</t>
  </si>
  <si>
    <t>2015. évi maradvány</t>
  </si>
  <si>
    <t xml:space="preserve"> Pénztárak záróegyenlege</t>
  </si>
  <si>
    <t xml:space="preserve">Egyéb működési célú támogatások bevételet </t>
  </si>
  <si>
    <t>Felhalmozási célú átvett pénzeszköz</t>
  </si>
  <si>
    <t>Egyéb felhalmozási célú kiadások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</si>
  <si>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</si>
  <si>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</si>
  <si>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</si>
  <si>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</si>
  <si>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</si>
  <si>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</si>
  <si>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</si>
  <si>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</si>
  <si>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</si>
  <si>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>Európa a polgárokért program Testvérváros-alprogram</t>
  </si>
  <si>
    <t>Kimutatás az Európai Uniós, valamint hazai támogatással megvalosuló programok, projektek bevételeiről és kiadásairól</t>
  </si>
  <si>
    <t>Európai Uniós programok</t>
  </si>
  <si>
    <t>Beruházások áfája</t>
  </si>
  <si>
    <t xml:space="preserve">Gépek, berendezések </t>
  </si>
  <si>
    <t>XIX-438 rendszámú utánfutó</t>
  </si>
  <si>
    <t>MITSUBISHI PAJERO rendszám GOZ 633</t>
  </si>
  <si>
    <t>Peugeot Boxer mikróbusz</t>
  </si>
  <si>
    <t>1. sz. melléklet</t>
  </si>
  <si>
    <t xml:space="preserve"> </t>
  </si>
  <si>
    <t>Az önkormányzat 2015. évi összesített működési és felhalmozási előirányzatok felhasználásáról szóló kimutatás</t>
  </si>
  <si>
    <t>A 21/2015. (IV.17.) MVM rendelet alapján a vidéki gazdaság és a lakosság számára nyújtott alapszolgáltatások fejlesztésére 2015-től igénybevehető támogatási jogcím (mikróbusz beszerzés)</t>
  </si>
  <si>
    <t>Egyéb sajátos elszámolások kiadása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</si>
</sst>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15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5" xfId="0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2" xfId="0" applyBorder="1"/>
    <xf numFmtId="0" fontId="0" fillId="0" borderId="15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left"/>
    </xf>
    <xf numFmtId="3" fontId="0" fillId="0" borderId="25" xfId="0" applyNumberForma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13" xfId="0" applyFont="1" applyBorder="1"/>
    <xf numFmtId="0" fontId="1" fillId="0" borderId="26" xfId="0" applyFont="1" applyBorder="1" applyAlignment="1">
      <alignment horizontal="center"/>
    </xf>
    <xf numFmtId="0" fontId="3" fillId="0" borderId="12" xfId="0" applyFont="1" applyBorder="1"/>
    <xf numFmtId="0" fontId="0" fillId="0" borderId="0" xfId="0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3" fontId="8" fillId="0" borderId="0" xfId="0" applyNumberFormat="1" applyFont="1"/>
    <xf numFmtId="3" fontId="2" fillId="0" borderId="29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2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31" xfId="0" applyFont="1" applyBorder="1"/>
    <xf numFmtId="3" fontId="1" fillId="0" borderId="29" xfId="0" applyNumberFormat="1" applyFont="1" applyBorder="1" applyAlignment="1">
      <alignment horizontal="left"/>
    </xf>
    <xf numFmtId="0" fontId="3" fillId="0" borderId="32" xfId="0" applyFont="1" applyBorder="1"/>
    <xf numFmtId="3" fontId="3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12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3" xfId="0" applyNumberFormat="1" applyFont="1" applyBorder="1"/>
    <xf numFmtId="3" fontId="3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top"/>
    </xf>
    <xf numFmtId="3" fontId="3" fillId="0" borderId="16" xfId="0" applyNumberFormat="1" applyFont="1" applyBorder="1"/>
    <xf numFmtId="3" fontId="2" fillId="0" borderId="16" xfId="0" applyNumberFormat="1" applyFont="1" applyBorder="1" applyAlignment="1">
      <alignment horizontal="right"/>
    </xf>
    <xf numFmtId="0" fontId="3" fillId="0" borderId="16" xfId="0" applyFont="1" applyBorder="1"/>
    <xf numFmtId="3" fontId="2" fillId="0" borderId="33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6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6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right"/>
    </xf>
    <xf numFmtId="3" fontId="2" fillId="0" borderId="16" xfId="0" applyNumberFormat="1" applyFont="1" applyBorder="1"/>
    <xf numFmtId="3" fontId="2" fillId="0" borderId="25" xfId="0" applyNumberFormat="1" applyFont="1" applyBorder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0" xfId="0" applyFont="1" applyBorder="1" applyAlignment="1">
      <alignment horizontal="left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F16" sqref="F16"/>
    </sheetView>
  </sheetViews>
  <sheetFormatPr defaultRowHeight="12.75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>
      <c r="A1" s="21" t="s">
        <v>18</v>
      </c>
      <c r="B1" s="21"/>
      <c r="C1" s="7" t="s">
        <v>130</v>
      </c>
    </row>
    <row r="2" spans="1:5">
      <c r="A2" s="132" t="s">
        <v>54</v>
      </c>
      <c r="B2" s="133"/>
    </row>
    <row r="6" spans="1:5" ht="25.5" customHeight="1">
      <c r="A6" s="134" t="s">
        <v>132</v>
      </c>
      <c r="B6" s="134"/>
      <c r="C6" s="134"/>
      <c r="D6" s="21"/>
      <c r="E6" s="21"/>
    </row>
    <row r="7" spans="1:5">
      <c r="B7" s="10" t="s">
        <v>131</v>
      </c>
    </row>
    <row r="8" spans="1:5">
      <c r="B8" s="10"/>
    </row>
    <row r="9" spans="1:5">
      <c r="B9" s="10"/>
    </row>
    <row r="10" spans="1:5">
      <c r="C10" s="7" t="s">
        <v>11</v>
      </c>
    </row>
    <row r="11" spans="1:5" ht="13.5" thickBot="1"/>
    <row r="12" spans="1:5" ht="13.5" thickBot="1">
      <c r="A12" s="19" t="s">
        <v>36</v>
      </c>
      <c r="B12" s="15" t="s">
        <v>12</v>
      </c>
      <c r="C12" s="16" t="s">
        <v>35</v>
      </c>
    </row>
    <row r="13" spans="1:5">
      <c r="A13" s="20"/>
      <c r="B13" s="17" t="s">
        <v>33</v>
      </c>
      <c r="C13" s="18"/>
    </row>
    <row r="14" spans="1:5">
      <c r="A14" s="20"/>
      <c r="B14" s="17"/>
      <c r="C14" s="18"/>
    </row>
    <row r="15" spans="1:5">
      <c r="A15" s="20"/>
      <c r="B15" s="17" t="s">
        <v>8</v>
      </c>
      <c r="C15" s="18"/>
    </row>
    <row r="16" spans="1:5">
      <c r="A16" s="20">
        <v>1</v>
      </c>
      <c r="B16" s="34" t="s">
        <v>89</v>
      </c>
      <c r="C16" s="128">
        <v>198181</v>
      </c>
    </row>
    <row r="17" spans="1:3">
      <c r="A17" s="20">
        <v>2</v>
      </c>
      <c r="B17" s="34" t="s">
        <v>86</v>
      </c>
      <c r="C17" s="128">
        <v>165422</v>
      </c>
    </row>
    <row r="18" spans="1:3">
      <c r="A18" s="20">
        <v>3</v>
      </c>
      <c r="B18" s="34" t="s">
        <v>87</v>
      </c>
      <c r="C18" s="128">
        <v>8701</v>
      </c>
    </row>
    <row r="19" spans="1:3">
      <c r="A19" s="20">
        <v>4</v>
      </c>
      <c r="B19" s="34" t="s">
        <v>49</v>
      </c>
      <c r="C19" s="128">
        <v>40030</v>
      </c>
    </row>
    <row r="20" spans="1:3">
      <c r="A20" s="20">
        <v>5</v>
      </c>
      <c r="B20" s="32" t="s">
        <v>37</v>
      </c>
      <c r="C20" s="128">
        <v>21214</v>
      </c>
    </row>
    <row r="21" spans="1:3">
      <c r="A21" s="20">
        <v>6</v>
      </c>
      <c r="B21" s="34" t="s">
        <v>7</v>
      </c>
      <c r="C21" s="128">
        <v>156150</v>
      </c>
    </row>
    <row r="22" spans="1:3">
      <c r="A22" s="87">
        <v>7</v>
      </c>
      <c r="B22" s="83" t="s">
        <v>58</v>
      </c>
      <c r="C22" s="129">
        <v>1325</v>
      </c>
    </row>
    <row r="23" spans="1:3">
      <c r="A23" s="20">
        <v>8</v>
      </c>
      <c r="B23" s="83" t="s">
        <v>111</v>
      </c>
      <c r="C23" s="129">
        <v>132125</v>
      </c>
    </row>
    <row r="24" spans="1:3">
      <c r="A24" s="33">
        <v>9</v>
      </c>
      <c r="B24" s="17" t="s">
        <v>88</v>
      </c>
      <c r="C24" s="130">
        <f>SUM(C16:C23)</f>
        <v>723148</v>
      </c>
    </row>
    <row r="25" spans="1:3" s="7" customFormat="1">
      <c r="A25" s="127">
        <v>10</v>
      </c>
      <c r="B25" s="34" t="s">
        <v>60</v>
      </c>
      <c r="C25" s="128">
        <v>238090</v>
      </c>
    </row>
    <row r="26" spans="1:3">
      <c r="A26" s="33"/>
      <c r="B26" s="17" t="s">
        <v>13</v>
      </c>
      <c r="C26" s="130">
        <f>C24+C25</f>
        <v>961238</v>
      </c>
    </row>
    <row r="27" spans="1:3">
      <c r="A27" s="33"/>
      <c r="B27" s="17"/>
      <c r="C27" s="130"/>
    </row>
    <row r="28" spans="1:3">
      <c r="A28" s="33"/>
      <c r="B28" s="17" t="s">
        <v>34</v>
      </c>
      <c r="C28" s="130"/>
    </row>
    <row r="29" spans="1:3">
      <c r="A29" s="33"/>
      <c r="B29" s="17"/>
      <c r="C29" s="130"/>
    </row>
    <row r="30" spans="1:3">
      <c r="A30" s="20">
        <v>11</v>
      </c>
      <c r="B30" s="17" t="s">
        <v>9</v>
      </c>
      <c r="C30" s="128"/>
    </row>
    <row r="31" spans="1:3">
      <c r="A31" s="20">
        <v>12</v>
      </c>
      <c r="B31" s="32" t="s">
        <v>28</v>
      </c>
      <c r="C31" s="128">
        <v>218657</v>
      </c>
    </row>
    <row r="32" spans="1:3">
      <c r="A32" s="20">
        <v>13</v>
      </c>
      <c r="B32" s="32" t="s">
        <v>29</v>
      </c>
      <c r="C32" s="128">
        <v>43052</v>
      </c>
    </row>
    <row r="33" spans="1:3">
      <c r="A33" s="20">
        <v>14</v>
      </c>
      <c r="B33" s="32" t="s">
        <v>30</v>
      </c>
      <c r="C33" s="128">
        <v>125256</v>
      </c>
    </row>
    <row r="34" spans="1:3">
      <c r="A34" s="20">
        <v>15</v>
      </c>
      <c r="B34" s="34" t="s">
        <v>61</v>
      </c>
      <c r="C34" s="128">
        <v>30822</v>
      </c>
    </row>
    <row r="35" spans="1:3">
      <c r="A35" s="20">
        <v>16</v>
      </c>
      <c r="B35" s="34" t="s">
        <v>62</v>
      </c>
      <c r="C35" s="128">
        <v>265456</v>
      </c>
    </row>
    <row r="36" spans="1:3">
      <c r="A36" s="20">
        <v>17</v>
      </c>
      <c r="B36" s="34" t="s">
        <v>90</v>
      </c>
      <c r="C36" s="128">
        <v>16906</v>
      </c>
    </row>
    <row r="37" spans="1:3">
      <c r="A37" s="20">
        <v>18</v>
      </c>
      <c r="B37" s="34" t="s">
        <v>112</v>
      </c>
      <c r="C37" s="128">
        <v>28268</v>
      </c>
    </row>
    <row r="38" spans="1:3" s="3" customFormat="1">
      <c r="A38" s="33">
        <v>19</v>
      </c>
      <c r="B38" s="17" t="s">
        <v>91</v>
      </c>
      <c r="C38" s="130">
        <f>C31+C32+C33+C34+C35+C36+C37</f>
        <v>728417</v>
      </c>
    </row>
    <row r="39" spans="1:3" s="7" customFormat="1">
      <c r="A39" s="127">
        <v>20</v>
      </c>
      <c r="B39" s="34" t="s">
        <v>63</v>
      </c>
      <c r="C39" s="128">
        <v>143203</v>
      </c>
    </row>
    <row r="40" spans="1:3" ht="13.5" thickBot="1">
      <c r="A40" s="85"/>
      <c r="B40" s="84" t="s">
        <v>14</v>
      </c>
      <c r="C40" s="131">
        <f>C39+C38</f>
        <v>871620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P21" sqref="P21"/>
    </sheetView>
  </sheetViews>
  <sheetFormatPr defaultRowHeight="12.75"/>
  <cols>
    <col min="2" max="2" width="9.140625" style="1"/>
    <col min="5" max="5" width="16.28515625" customWidth="1"/>
    <col min="7" max="7" width="0.140625" customWidth="1"/>
    <col min="8" max="8" width="25.140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>
      <c r="A1" s="3" t="s">
        <v>18</v>
      </c>
      <c r="B1" s="10"/>
      <c r="C1" s="3"/>
      <c r="D1" s="3"/>
      <c r="F1" s="3"/>
      <c r="H1" s="6" t="s">
        <v>57</v>
      </c>
      <c r="I1" s="8"/>
    </row>
    <row r="2" spans="1:10">
      <c r="A2" s="132" t="s">
        <v>54</v>
      </c>
      <c r="B2" s="133"/>
      <c r="C2" s="135"/>
      <c r="D2" s="135"/>
    </row>
    <row r="5" spans="1:10">
      <c r="A5" s="136" t="s">
        <v>95</v>
      </c>
      <c r="B5" s="136"/>
      <c r="C5" s="136"/>
      <c r="D5" s="136"/>
      <c r="E5" s="136"/>
      <c r="F5" s="136"/>
      <c r="G5" s="136"/>
      <c r="H5" s="136"/>
      <c r="I5" s="21"/>
      <c r="J5" s="21"/>
    </row>
    <row r="6" spans="1:10">
      <c r="A6" s="136"/>
      <c r="B6" s="136"/>
      <c r="C6" s="136"/>
      <c r="D6" s="136"/>
      <c r="E6" s="136"/>
      <c r="F6" s="136"/>
      <c r="G6" s="136"/>
      <c r="H6" s="136"/>
    </row>
    <row r="8" spans="1:10" ht="13.5" thickBot="1">
      <c r="H8" s="6" t="s">
        <v>94</v>
      </c>
    </row>
    <row r="9" spans="1:10" s="3" customFormat="1">
      <c r="B9" s="60" t="s">
        <v>44</v>
      </c>
      <c r="C9" s="47" t="s">
        <v>12</v>
      </c>
      <c r="D9" s="48"/>
      <c r="E9" s="48"/>
      <c r="F9" s="48"/>
      <c r="G9" s="49"/>
      <c r="H9" s="89" t="s">
        <v>35</v>
      </c>
    </row>
    <row r="10" spans="1:10" ht="13.5" thickBot="1">
      <c r="B10" s="51"/>
      <c r="C10" s="45"/>
      <c r="D10" s="38"/>
      <c r="E10" s="38"/>
      <c r="F10" s="38"/>
      <c r="G10" s="46"/>
      <c r="H10" s="67"/>
    </row>
    <row r="11" spans="1:10">
      <c r="B11" s="42"/>
      <c r="C11" s="36" t="s">
        <v>126</v>
      </c>
      <c r="D11" s="36"/>
      <c r="E11" s="35"/>
      <c r="F11" s="35"/>
      <c r="G11" s="35"/>
      <c r="H11" s="44"/>
    </row>
    <row r="12" spans="1:10">
      <c r="B12" s="41">
        <v>1</v>
      </c>
      <c r="C12" s="86" t="s">
        <v>128</v>
      </c>
      <c r="D12" s="36"/>
      <c r="E12" s="36"/>
      <c r="F12" s="36"/>
      <c r="G12" s="36"/>
      <c r="H12" s="105">
        <v>1400</v>
      </c>
    </row>
    <row r="13" spans="1:10">
      <c r="B13" s="41">
        <v>2</v>
      </c>
      <c r="C13" s="86" t="s">
        <v>101</v>
      </c>
      <c r="D13" s="36"/>
      <c r="E13" s="36"/>
      <c r="F13" s="36"/>
      <c r="G13" s="36"/>
      <c r="H13" s="105">
        <v>1999</v>
      </c>
    </row>
    <row r="14" spans="1:10">
      <c r="B14" s="41">
        <v>3</v>
      </c>
      <c r="C14" s="86" t="s">
        <v>102</v>
      </c>
      <c r="D14" s="36"/>
      <c r="E14" s="36"/>
      <c r="F14" s="36"/>
      <c r="G14" s="36"/>
      <c r="H14" s="105">
        <v>355</v>
      </c>
    </row>
    <row r="15" spans="1:10">
      <c r="B15" s="41">
        <v>4</v>
      </c>
      <c r="C15" s="86" t="s">
        <v>103</v>
      </c>
      <c r="D15" s="36"/>
      <c r="E15" s="36"/>
      <c r="F15" s="36"/>
      <c r="G15" s="36"/>
      <c r="H15" s="105">
        <v>314</v>
      </c>
    </row>
    <row r="16" spans="1:10">
      <c r="B16" s="41">
        <v>5</v>
      </c>
      <c r="C16" s="86" t="s">
        <v>104</v>
      </c>
      <c r="D16" s="36"/>
      <c r="E16" s="36"/>
      <c r="F16" s="36"/>
      <c r="G16" s="36"/>
      <c r="H16" s="105">
        <v>252</v>
      </c>
    </row>
    <row r="17" spans="2:16">
      <c r="B17" s="41">
        <v>6</v>
      </c>
      <c r="C17" s="86" t="s">
        <v>127</v>
      </c>
      <c r="D17" s="36"/>
      <c r="E17" s="36"/>
      <c r="F17" s="36"/>
      <c r="G17" s="36"/>
      <c r="H17" s="105">
        <v>240</v>
      </c>
    </row>
    <row r="18" spans="2:16">
      <c r="B18" s="41">
        <v>7</v>
      </c>
      <c r="C18" s="86" t="s">
        <v>105</v>
      </c>
      <c r="D18" s="36"/>
      <c r="E18" s="36"/>
      <c r="F18" s="36"/>
      <c r="G18" s="36"/>
      <c r="H18" s="105">
        <v>254</v>
      </c>
    </row>
    <row r="19" spans="2:16">
      <c r="B19" s="41">
        <v>8</v>
      </c>
      <c r="C19" s="86" t="s">
        <v>129</v>
      </c>
      <c r="D19" s="36"/>
      <c r="E19" s="36"/>
      <c r="F19" s="36"/>
      <c r="G19" s="36"/>
      <c r="H19" s="105">
        <v>7789</v>
      </c>
    </row>
    <row r="20" spans="2:16">
      <c r="B20" s="41">
        <v>9</v>
      </c>
      <c r="C20" s="86" t="s">
        <v>106</v>
      </c>
      <c r="D20" s="36"/>
      <c r="E20" s="36"/>
      <c r="F20" s="36"/>
      <c r="G20" s="36"/>
      <c r="H20" s="105">
        <v>1272</v>
      </c>
    </row>
    <row r="21" spans="2:16">
      <c r="B21" s="41">
        <v>10</v>
      </c>
      <c r="C21" s="86" t="s">
        <v>125</v>
      </c>
      <c r="D21" s="36"/>
      <c r="E21" s="36"/>
      <c r="F21" s="36"/>
      <c r="G21" s="36"/>
      <c r="H21" s="105">
        <v>3031</v>
      </c>
    </row>
    <row r="22" spans="2:16">
      <c r="B22" s="41"/>
      <c r="C22" s="79"/>
      <c r="D22" s="37"/>
      <c r="E22" s="37"/>
      <c r="F22" s="37"/>
      <c r="G22" s="37"/>
      <c r="H22" s="125"/>
    </row>
    <row r="23" spans="2:16" s="3" customFormat="1">
      <c r="B23" s="31"/>
      <c r="C23" s="79"/>
      <c r="D23" s="37"/>
      <c r="E23" s="37"/>
      <c r="F23" s="37"/>
      <c r="G23" s="37"/>
      <c r="H23" s="125"/>
    </row>
    <row r="24" spans="2:16">
      <c r="B24" s="41"/>
      <c r="C24" s="36"/>
      <c r="D24" s="36"/>
      <c r="E24" s="36"/>
      <c r="F24" s="36"/>
      <c r="G24" s="36"/>
      <c r="H24" s="105"/>
    </row>
    <row r="25" spans="2:16" s="3" customFormat="1" ht="13.5" thickBot="1">
      <c r="B25" s="78"/>
      <c r="C25" s="74" t="s">
        <v>93</v>
      </c>
      <c r="D25" s="74"/>
      <c r="E25" s="74"/>
      <c r="F25" s="74"/>
      <c r="G25" s="74"/>
      <c r="H25" s="126">
        <f>SUM(H12:H24)</f>
        <v>16906</v>
      </c>
      <c r="O25" s="80"/>
      <c r="P25" s="80"/>
    </row>
  </sheetData>
  <mergeCells count="3">
    <mergeCell ref="A2:D2"/>
    <mergeCell ref="A5:H5"/>
    <mergeCell ref="A6:H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J28" sqref="J28"/>
    </sheetView>
  </sheetViews>
  <sheetFormatPr defaultRowHeight="12.75"/>
  <cols>
    <col min="6" max="6" width="12.140625" customWidth="1"/>
    <col min="7" max="7" width="14.140625" customWidth="1"/>
    <col min="8" max="8" width="11" customWidth="1"/>
  </cols>
  <sheetData>
    <row r="1" spans="1:8">
      <c r="A1" s="3" t="s">
        <v>18</v>
      </c>
      <c r="B1" s="3"/>
      <c r="C1" s="3"/>
      <c r="D1" s="3"/>
      <c r="F1" s="137" t="s">
        <v>10</v>
      </c>
      <c r="G1" s="137"/>
      <c r="H1" s="137"/>
    </row>
    <row r="2" spans="1:8">
      <c r="A2" s="132" t="s">
        <v>54</v>
      </c>
      <c r="B2" s="133"/>
      <c r="C2" s="135"/>
      <c r="D2" s="135"/>
    </row>
    <row r="7" spans="1:8">
      <c r="A7" s="136" t="s">
        <v>96</v>
      </c>
      <c r="B7" s="136"/>
      <c r="C7" s="136"/>
      <c r="D7" s="136"/>
      <c r="E7" s="136"/>
      <c r="F7" s="136"/>
      <c r="G7" s="136"/>
      <c r="H7" s="136"/>
    </row>
    <row r="9" spans="1:8">
      <c r="B9" s="3"/>
    </row>
    <row r="11" spans="1:8">
      <c r="G11" s="137" t="s">
        <v>19</v>
      </c>
      <c r="H11" s="139"/>
    </row>
    <row r="13" spans="1:8" ht="13.5" thickBot="1"/>
    <row r="14" spans="1:8">
      <c r="A14" s="60" t="s">
        <v>36</v>
      </c>
      <c r="B14" s="138" t="s">
        <v>12</v>
      </c>
      <c r="C14" s="138"/>
      <c r="D14" s="138"/>
      <c r="E14" s="138"/>
      <c r="F14" s="138"/>
      <c r="G14" s="63" t="s">
        <v>2</v>
      </c>
      <c r="H14" s="52" t="s">
        <v>35</v>
      </c>
    </row>
    <row r="15" spans="1:8" ht="13.5" thickBot="1">
      <c r="A15" s="51"/>
      <c r="B15" s="38"/>
      <c r="C15" s="38"/>
      <c r="D15" s="38"/>
      <c r="E15" s="38"/>
      <c r="F15" s="38"/>
      <c r="G15" s="64"/>
      <c r="H15" s="59"/>
    </row>
    <row r="16" spans="1:8">
      <c r="A16" s="41"/>
      <c r="B16" s="35"/>
      <c r="C16" s="35"/>
      <c r="D16" s="35"/>
      <c r="E16" s="35"/>
      <c r="F16" s="35"/>
      <c r="G16" s="65"/>
      <c r="H16" s="53"/>
    </row>
    <row r="17" spans="1:8">
      <c r="A17" s="61" t="s">
        <v>0</v>
      </c>
      <c r="B17" s="54" t="s">
        <v>5</v>
      </c>
      <c r="C17" s="54"/>
      <c r="D17" s="54"/>
      <c r="E17" s="54"/>
      <c r="F17" s="54"/>
      <c r="G17" s="68">
        <v>84</v>
      </c>
      <c r="H17" s="109">
        <v>252</v>
      </c>
    </row>
    <row r="18" spans="1:8">
      <c r="A18" s="61"/>
      <c r="B18" s="54" t="s">
        <v>4</v>
      </c>
      <c r="C18" s="54"/>
      <c r="D18" s="54"/>
      <c r="E18" s="54"/>
      <c r="F18" s="54"/>
      <c r="G18" s="68"/>
      <c r="H18" s="109"/>
    </row>
    <row r="19" spans="1:8">
      <c r="A19" s="61"/>
      <c r="B19" s="54"/>
      <c r="C19" s="54"/>
      <c r="D19" s="54"/>
      <c r="E19" s="54"/>
      <c r="F19" s="54"/>
      <c r="G19" s="68"/>
      <c r="H19" s="109"/>
    </row>
    <row r="20" spans="1:8">
      <c r="A20" s="61" t="s">
        <v>1</v>
      </c>
      <c r="B20" s="54" t="s">
        <v>48</v>
      </c>
      <c r="C20" s="54"/>
      <c r="D20" s="54"/>
      <c r="E20" s="54"/>
      <c r="F20" s="54"/>
      <c r="G20" s="68">
        <v>2</v>
      </c>
      <c r="H20" s="109">
        <v>22</v>
      </c>
    </row>
    <row r="21" spans="1:8">
      <c r="A21" s="61"/>
      <c r="B21" s="54"/>
      <c r="C21" s="54"/>
      <c r="D21" s="54"/>
      <c r="E21" s="54"/>
      <c r="F21" s="54"/>
      <c r="G21" s="68"/>
      <c r="H21" s="109"/>
    </row>
    <row r="22" spans="1:8">
      <c r="A22" s="61" t="s">
        <v>47</v>
      </c>
      <c r="B22" s="54" t="s">
        <v>56</v>
      </c>
      <c r="C22" s="54"/>
      <c r="D22" s="54"/>
      <c r="E22" s="55"/>
      <c r="F22" s="54"/>
      <c r="G22" s="68">
        <v>1</v>
      </c>
      <c r="H22" s="110">
        <v>70</v>
      </c>
    </row>
    <row r="23" spans="1:8">
      <c r="A23" s="61"/>
      <c r="B23" s="54" t="s">
        <v>46</v>
      </c>
      <c r="C23" s="54"/>
      <c r="D23" s="54"/>
      <c r="E23" s="55"/>
      <c r="F23" s="54"/>
      <c r="G23" s="68"/>
      <c r="H23" s="110"/>
    </row>
    <row r="24" spans="1:8">
      <c r="A24" s="61"/>
      <c r="B24" s="54" t="s">
        <v>100</v>
      </c>
      <c r="C24" s="54"/>
      <c r="D24" s="54"/>
      <c r="E24" s="55"/>
      <c r="F24" s="54"/>
      <c r="G24" s="111"/>
      <c r="H24" s="112"/>
    </row>
    <row r="25" spans="1:8">
      <c r="A25" s="61"/>
      <c r="B25" s="54"/>
      <c r="C25" s="54"/>
      <c r="D25" s="54"/>
      <c r="E25" s="55"/>
      <c r="F25" s="54"/>
      <c r="G25" s="111"/>
      <c r="H25" s="112"/>
    </row>
    <row r="26" spans="1:8">
      <c r="A26" s="61"/>
      <c r="B26" s="54"/>
      <c r="C26" s="54"/>
      <c r="D26" s="54"/>
      <c r="E26" s="55"/>
      <c r="F26" s="54"/>
      <c r="G26" s="111"/>
      <c r="H26" s="112"/>
    </row>
    <row r="27" spans="1:8">
      <c r="A27" s="62"/>
      <c r="B27" s="56" t="s">
        <v>42</v>
      </c>
      <c r="C27" s="56"/>
      <c r="D27" s="56"/>
      <c r="E27" s="56"/>
      <c r="F27" s="56"/>
      <c r="G27" s="113"/>
      <c r="H27" s="114">
        <f>SUM(H17:H26)</f>
        <v>344</v>
      </c>
    </row>
    <row r="28" spans="1:8">
      <c r="A28" s="40"/>
      <c r="B28" s="35"/>
      <c r="C28" s="35"/>
      <c r="D28" s="35"/>
      <c r="E28" s="35"/>
      <c r="F28" s="35"/>
      <c r="G28" s="76"/>
      <c r="H28" s="115"/>
    </row>
    <row r="29" spans="1:8" ht="13.5" thickBot="1">
      <c r="A29" s="43"/>
      <c r="B29" s="57"/>
      <c r="C29" s="58"/>
      <c r="D29" s="58"/>
      <c r="E29" s="58"/>
      <c r="F29" s="58"/>
      <c r="G29" s="66"/>
      <c r="H29" s="39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J18" sqref="J18"/>
    </sheetView>
  </sheetViews>
  <sheetFormatPr defaultRowHeight="12.75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>
      <c r="A1" s="136" t="s">
        <v>18</v>
      </c>
      <c r="B1" s="135"/>
      <c r="C1" s="135"/>
      <c r="D1" s="135"/>
      <c r="G1" s="7" t="s">
        <v>43</v>
      </c>
    </row>
    <row r="2" spans="1:7">
      <c r="A2" s="132" t="s">
        <v>54</v>
      </c>
      <c r="B2" s="133"/>
      <c r="C2" s="135"/>
      <c r="D2" s="135"/>
    </row>
    <row r="6" spans="1:7">
      <c r="A6" s="136" t="s">
        <v>108</v>
      </c>
      <c r="B6" s="136"/>
      <c r="C6" s="136"/>
      <c r="D6" s="136"/>
      <c r="E6" s="136"/>
      <c r="F6" s="136"/>
      <c r="G6" s="136"/>
    </row>
    <row r="8" spans="1:7">
      <c r="G8" s="2" t="s">
        <v>11</v>
      </c>
    </row>
    <row r="10" spans="1:7">
      <c r="A10" s="10"/>
      <c r="B10" s="10" t="s">
        <v>107</v>
      </c>
      <c r="C10" s="3"/>
    </row>
    <row r="12" spans="1:7">
      <c r="A12" s="1">
        <v>1</v>
      </c>
      <c r="B12" t="s">
        <v>39</v>
      </c>
      <c r="G12" s="90">
        <v>67040</v>
      </c>
    </row>
    <row r="13" spans="1:7">
      <c r="G13" s="90"/>
    </row>
    <row r="14" spans="1:7">
      <c r="A14" s="1">
        <v>2</v>
      </c>
      <c r="B14" t="s">
        <v>109</v>
      </c>
      <c r="G14" s="90">
        <v>589</v>
      </c>
    </row>
    <row r="15" spans="1:7">
      <c r="G15" s="90"/>
    </row>
    <row r="16" spans="1:7" s="3" customFormat="1">
      <c r="A16" s="10">
        <v>3</v>
      </c>
      <c r="B16" s="3" t="s">
        <v>40</v>
      </c>
      <c r="G16" s="91">
        <f>SUM(G12:G15)</f>
        <v>67629</v>
      </c>
    </row>
    <row r="17" spans="1:7">
      <c r="G17" s="88"/>
    </row>
    <row r="18" spans="1:7">
      <c r="G18" s="88"/>
    </row>
    <row r="19" spans="1:7">
      <c r="A19" s="10"/>
      <c r="B19" s="10" t="s">
        <v>41</v>
      </c>
      <c r="C19" s="3"/>
      <c r="G19" s="88"/>
    </row>
    <row r="20" spans="1:7" ht="14.25" customHeight="1">
      <c r="G20" s="88"/>
    </row>
    <row r="21" spans="1:7">
      <c r="A21" s="1">
        <v>1</v>
      </c>
      <c r="B21" s="7" t="s">
        <v>31</v>
      </c>
      <c r="C21">
        <v>2015</v>
      </c>
      <c r="G21" s="8">
        <v>961238</v>
      </c>
    </row>
    <row r="22" spans="1:7">
      <c r="G22" s="8"/>
    </row>
    <row r="23" spans="1:7">
      <c r="A23" s="1">
        <v>2</v>
      </c>
      <c r="B23" t="s">
        <v>32</v>
      </c>
      <c r="C23">
        <v>2015</v>
      </c>
      <c r="G23" s="8">
        <v>871620</v>
      </c>
    </row>
    <row r="24" spans="1:7">
      <c r="G24" s="8"/>
    </row>
    <row r="25" spans="1:7">
      <c r="A25" s="1">
        <v>3</v>
      </c>
      <c r="B25" t="s">
        <v>134</v>
      </c>
      <c r="G25" s="8">
        <v>21989</v>
      </c>
    </row>
    <row r="26" spans="1:7">
      <c r="G26" s="8"/>
    </row>
    <row r="27" spans="1:7" s="3" customFormat="1">
      <c r="A27" s="10">
        <v>4</v>
      </c>
      <c r="B27" s="3" t="s">
        <v>99</v>
      </c>
      <c r="E27" s="4"/>
      <c r="G27" s="4">
        <v>67629</v>
      </c>
    </row>
    <row r="28" spans="1:7">
      <c r="E28" s="5"/>
    </row>
    <row r="29" spans="1:7">
      <c r="E29" s="5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I22" sqref="I22"/>
    </sheetView>
  </sheetViews>
  <sheetFormatPr defaultRowHeight="12.75"/>
  <cols>
    <col min="3" max="3" width="42" customWidth="1"/>
    <col min="4" max="4" width="10.5703125" customWidth="1"/>
    <col min="6" max="6" width="38.140625" customWidth="1"/>
  </cols>
  <sheetData>
    <row r="1" spans="1:8">
      <c r="A1" s="3" t="s">
        <v>6</v>
      </c>
      <c r="B1" s="3"/>
      <c r="C1" s="3"/>
      <c r="D1" s="3"/>
      <c r="F1" s="139" t="s">
        <v>53</v>
      </c>
      <c r="G1" s="139"/>
    </row>
    <row r="2" spans="1:8">
      <c r="A2" s="132" t="s">
        <v>54</v>
      </c>
      <c r="B2" s="133"/>
      <c r="C2" s="135"/>
      <c r="D2" s="135"/>
    </row>
    <row r="5" spans="1:8">
      <c r="A5" s="136" t="s">
        <v>97</v>
      </c>
      <c r="B5" s="136"/>
      <c r="C5" s="136"/>
      <c r="D5" s="136"/>
      <c r="E5" s="136"/>
      <c r="F5" s="136"/>
      <c r="G5" s="136"/>
      <c r="H5" s="136"/>
    </row>
    <row r="7" spans="1:8">
      <c r="D7" s="140">
        <v>42369</v>
      </c>
      <c r="E7" s="140"/>
    </row>
    <row r="10" spans="1:8">
      <c r="F10" s="137" t="s">
        <v>94</v>
      </c>
      <c r="G10" s="137"/>
    </row>
    <row r="11" spans="1:8" ht="13.5" thickBot="1"/>
    <row r="12" spans="1:8" ht="13.5" thickBot="1">
      <c r="B12" s="22" t="s">
        <v>36</v>
      </c>
      <c r="C12" s="11" t="s">
        <v>31</v>
      </c>
      <c r="D12" s="12" t="s">
        <v>35</v>
      </c>
      <c r="E12" s="22" t="s">
        <v>36</v>
      </c>
      <c r="F12" s="11" t="s">
        <v>32</v>
      </c>
      <c r="G12" s="12" t="s">
        <v>35</v>
      </c>
    </row>
    <row r="13" spans="1:8">
      <c r="B13" s="23"/>
      <c r="C13" s="13"/>
      <c r="D13" s="82"/>
      <c r="E13" s="13"/>
      <c r="F13" s="13"/>
      <c r="G13" s="96"/>
    </row>
    <row r="14" spans="1:8">
      <c r="B14" s="26">
        <v>1</v>
      </c>
      <c r="C14" s="70" t="s">
        <v>49</v>
      </c>
      <c r="D14" s="98">
        <v>40030</v>
      </c>
      <c r="E14" s="28">
        <v>12</v>
      </c>
      <c r="F14" s="27" t="s">
        <v>15</v>
      </c>
      <c r="G14" s="103">
        <v>218657</v>
      </c>
    </row>
    <row r="15" spans="1:8">
      <c r="B15" s="26"/>
      <c r="C15" s="70" t="s">
        <v>51</v>
      </c>
      <c r="D15" s="98">
        <v>36146</v>
      </c>
      <c r="E15" s="28">
        <v>13</v>
      </c>
      <c r="F15" s="27" t="s">
        <v>3</v>
      </c>
      <c r="G15" s="103">
        <v>43052</v>
      </c>
    </row>
    <row r="16" spans="1:8">
      <c r="B16" s="26"/>
      <c r="C16" s="70" t="s">
        <v>50</v>
      </c>
      <c r="D16" s="98">
        <v>3884</v>
      </c>
      <c r="E16" s="28">
        <v>14</v>
      </c>
      <c r="F16" s="27" t="s">
        <v>16</v>
      </c>
      <c r="G16" s="103">
        <v>125256</v>
      </c>
    </row>
    <row r="17" spans="2:10">
      <c r="B17" s="26">
        <v>2</v>
      </c>
      <c r="C17" s="70" t="s">
        <v>37</v>
      </c>
      <c r="D17" s="98">
        <v>21137</v>
      </c>
      <c r="E17" s="75">
        <v>15</v>
      </c>
      <c r="F17" s="29" t="s">
        <v>61</v>
      </c>
      <c r="G17" s="103">
        <v>30822</v>
      </c>
      <c r="J17" s="77"/>
    </row>
    <row r="18" spans="2:10">
      <c r="B18" s="26">
        <v>3</v>
      </c>
      <c r="C18" s="29" t="s">
        <v>110</v>
      </c>
      <c r="D18" s="98">
        <v>165499</v>
      </c>
      <c r="E18" s="28">
        <v>16</v>
      </c>
      <c r="F18" s="29" t="s">
        <v>62</v>
      </c>
      <c r="G18" s="103">
        <v>265456</v>
      </c>
    </row>
    <row r="19" spans="2:10">
      <c r="B19" s="26">
        <v>4</v>
      </c>
      <c r="C19" s="69" t="s">
        <v>58</v>
      </c>
      <c r="D19" s="98">
        <v>1325</v>
      </c>
      <c r="E19" s="71">
        <v>17</v>
      </c>
      <c r="F19" s="73" t="s">
        <v>38</v>
      </c>
      <c r="G19" s="104">
        <v>16906</v>
      </c>
    </row>
    <row r="20" spans="2:10">
      <c r="B20" s="26">
        <v>5</v>
      </c>
      <c r="C20" s="25" t="s">
        <v>59</v>
      </c>
      <c r="D20" s="99">
        <v>198181</v>
      </c>
      <c r="E20" s="71">
        <v>18</v>
      </c>
      <c r="F20" s="76" t="s">
        <v>112</v>
      </c>
      <c r="G20" s="105">
        <v>28268</v>
      </c>
    </row>
    <row r="21" spans="2:10">
      <c r="B21" s="72">
        <v>6</v>
      </c>
      <c r="C21" s="81" t="s">
        <v>87</v>
      </c>
      <c r="D21" s="100">
        <v>8701</v>
      </c>
      <c r="E21" s="94">
        <v>19</v>
      </c>
      <c r="F21" s="30" t="s">
        <v>17</v>
      </c>
      <c r="G21" s="106">
        <f ca="1">SUM(G14:G21)</f>
        <v>728417</v>
      </c>
    </row>
    <row r="22" spans="2:10">
      <c r="B22" s="26">
        <v>7</v>
      </c>
      <c r="C22" s="29" t="s">
        <v>7</v>
      </c>
      <c r="D22" s="99">
        <v>156150</v>
      </c>
      <c r="E22" s="93">
        <v>20</v>
      </c>
      <c r="F22" s="76" t="s">
        <v>113</v>
      </c>
      <c r="G22" s="105">
        <v>21989</v>
      </c>
    </row>
    <row r="23" spans="2:10">
      <c r="B23" s="26">
        <v>8</v>
      </c>
      <c r="C23" s="25" t="s">
        <v>111</v>
      </c>
      <c r="D23" s="98">
        <v>132125</v>
      </c>
      <c r="E23" s="68">
        <v>21</v>
      </c>
      <c r="F23" s="29" t="s">
        <v>63</v>
      </c>
      <c r="G23" s="103">
        <v>143203</v>
      </c>
    </row>
    <row r="24" spans="2:10">
      <c r="B24" s="31">
        <v>9</v>
      </c>
      <c r="C24" s="30" t="s">
        <v>26</v>
      </c>
      <c r="D24" s="101">
        <f>D14+D18+D19+D20+D21+D22+D23+D17</f>
        <v>723148</v>
      </c>
      <c r="E24" s="50"/>
      <c r="F24" s="50"/>
      <c r="G24" s="107"/>
    </row>
    <row r="25" spans="2:10" s="7" customFormat="1">
      <c r="B25" s="42">
        <v>10</v>
      </c>
      <c r="C25" s="76" t="s">
        <v>60</v>
      </c>
      <c r="D25" s="98">
        <v>238090</v>
      </c>
      <c r="F25" s="95"/>
      <c r="G25" s="97"/>
    </row>
    <row r="26" spans="2:10" ht="13.5" thickBot="1">
      <c r="B26" s="24">
        <v>11</v>
      </c>
      <c r="C26" s="14" t="s">
        <v>13</v>
      </c>
      <c r="D26" s="102">
        <f>SUM(D24:D25)</f>
        <v>961238</v>
      </c>
      <c r="E26" s="92">
        <v>22</v>
      </c>
      <c r="F26" s="14" t="s">
        <v>14</v>
      </c>
      <c r="G26" s="108">
        <v>893609</v>
      </c>
    </row>
    <row r="29" spans="2:10">
      <c r="B29" s="7"/>
      <c r="E29" s="5"/>
    </row>
    <row r="30" spans="2:10">
      <c r="B30" s="7"/>
      <c r="E30" s="5"/>
    </row>
    <row r="31" spans="2:10">
      <c r="B31" s="7"/>
      <c r="E31" s="5"/>
    </row>
    <row r="32" spans="2:10">
      <c r="E32" s="5"/>
    </row>
    <row r="33" spans="4:4">
      <c r="D33" s="5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G30" sqref="G30"/>
    </sheetView>
  </sheetViews>
  <sheetFormatPr defaultRowHeight="12.75"/>
  <cols>
    <col min="1" max="1" width="2.5703125" bestFit="1" customWidth="1"/>
    <col min="4" max="4" width="14.42578125" customWidth="1"/>
    <col min="9" max="9" width="29.5703125" customWidth="1"/>
    <col min="10" max="10" width="21.140625" customWidth="1"/>
    <col min="11" max="11" width="19.28515625" customWidth="1"/>
  </cols>
  <sheetData>
    <row r="1" spans="1:12" ht="15.75">
      <c r="A1" s="116"/>
      <c r="B1" s="117" t="s">
        <v>18</v>
      </c>
      <c r="C1" s="118"/>
      <c r="D1" s="116"/>
      <c r="E1" s="116"/>
      <c r="F1" s="119"/>
      <c r="G1" s="116"/>
      <c r="H1" s="119"/>
      <c r="I1" s="124" t="s">
        <v>45</v>
      </c>
      <c r="J1" s="9"/>
      <c r="K1" s="9"/>
    </row>
    <row r="2" spans="1:12" ht="15.75">
      <c r="A2" s="116"/>
      <c r="B2" s="117" t="s">
        <v>54</v>
      </c>
      <c r="C2" s="120"/>
      <c r="D2" s="116"/>
      <c r="E2" s="116"/>
      <c r="F2" s="116"/>
      <c r="G2" s="116"/>
      <c r="H2" s="116"/>
      <c r="I2" s="116"/>
      <c r="J2" s="9"/>
      <c r="K2" s="9"/>
    </row>
    <row r="3" spans="1:12" ht="15.75">
      <c r="A3" s="116"/>
      <c r="B3" s="116"/>
      <c r="C3" s="120"/>
      <c r="D3" s="116"/>
      <c r="E3" s="116"/>
      <c r="F3" s="116"/>
      <c r="G3" s="116"/>
      <c r="H3" s="116"/>
      <c r="I3" s="116"/>
      <c r="J3" s="9"/>
      <c r="K3" s="9"/>
    </row>
    <row r="4" spans="1:12" ht="15.75">
      <c r="A4" s="116"/>
      <c r="B4" s="116"/>
      <c r="C4" s="120"/>
      <c r="D4" s="116"/>
      <c r="E4" s="116"/>
      <c r="F4" s="116"/>
      <c r="G4" s="116"/>
      <c r="H4" s="116"/>
      <c r="I4" s="116"/>
      <c r="J4" s="9"/>
      <c r="K4" s="9"/>
    </row>
    <row r="5" spans="1:12" ht="33" customHeight="1">
      <c r="A5" s="116"/>
      <c r="B5" s="142" t="s">
        <v>123</v>
      </c>
      <c r="C5" s="142"/>
      <c r="D5" s="142"/>
      <c r="E5" s="142"/>
      <c r="F5" s="142"/>
      <c r="G5" s="142"/>
      <c r="H5" s="142"/>
      <c r="I5" s="142"/>
      <c r="J5" s="9"/>
      <c r="K5" s="9"/>
    </row>
    <row r="6" spans="1:12" ht="15.75">
      <c r="A6" s="116"/>
      <c r="B6" s="116"/>
      <c r="C6" s="120"/>
      <c r="D6" s="116"/>
      <c r="E6" s="121"/>
      <c r="F6" s="116"/>
      <c r="G6" s="116"/>
      <c r="H6" s="116"/>
      <c r="I6" s="116"/>
      <c r="J6" s="9"/>
      <c r="K6" s="9"/>
    </row>
    <row r="7" spans="1:12" ht="15.75">
      <c r="A7" s="116"/>
      <c r="B7" s="116"/>
      <c r="C7" s="120" t="s">
        <v>118</v>
      </c>
      <c r="D7" s="116"/>
      <c r="E7" s="122"/>
      <c r="F7" s="116"/>
      <c r="G7" s="116"/>
      <c r="H7" s="116"/>
      <c r="I7" s="116"/>
      <c r="J7" s="9"/>
      <c r="K7" s="9"/>
    </row>
    <row r="8" spans="1:12" ht="15.75">
      <c r="A8" s="116"/>
      <c r="B8" s="117" t="s">
        <v>119</v>
      </c>
      <c r="C8" s="120"/>
      <c r="D8" s="116"/>
      <c r="E8" s="116"/>
      <c r="F8" s="116"/>
      <c r="G8" s="116"/>
      <c r="H8" s="116"/>
      <c r="I8" s="116"/>
    </row>
    <row r="9" spans="1:12" ht="15.75">
      <c r="A9" s="116"/>
      <c r="B9" s="116"/>
      <c r="C9" s="116"/>
      <c r="D9" s="116"/>
      <c r="E9" s="116"/>
      <c r="F9" s="116"/>
      <c r="G9" s="116"/>
      <c r="H9" s="116"/>
      <c r="I9" s="116"/>
      <c r="J9" s="9"/>
      <c r="K9" s="9"/>
      <c r="L9" s="9"/>
    </row>
    <row r="10" spans="1:12" ht="15.75">
      <c r="A10" s="116"/>
      <c r="B10" s="116"/>
      <c r="C10" s="116"/>
      <c r="D10" s="116"/>
      <c r="E10" s="116"/>
      <c r="F10" s="116"/>
      <c r="G10" s="116"/>
      <c r="H10" s="116"/>
      <c r="I10" s="116"/>
      <c r="J10" s="9"/>
      <c r="K10" s="9"/>
      <c r="L10" s="9"/>
    </row>
    <row r="11" spans="1:12" ht="15.75">
      <c r="A11" s="116"/>
      <c r="B11" s="117" t="s">
        <v>18</v>
      </c>
      <c r="C11" s="116"/>
      <c r="D11" s="116"/>
      <c r="E11" s="116"/>
      <c r="F11" s="116"/>
      <c r="G11" s="116"/>
      <c r="H11" s="116"/>
      <c r="I11" s="116"/>
      <c r="J11" s="9"/>
      <c r="K11" s="9"/>
      <c r="L11" s="9"/>
    </row>
    <row r="12" spans="1:12" ht="15.75">
      <c r="A12" s="116"/>
      <c r="B12" s="117"/>
      <c r="C12" s="116"/>
      <c r="D12" s="116"/>
      <c r="E12" s="116"/>
      <c r="F12" s="116"/>
      <c r="G12" s="116"/>
      <c r="H12" s="116"/>
      <c r="I12" s="116"/>
      <c r="J12" s="9"/>
      <c r="K12" s="9"/>
      <c r="L12" s="9"/>
    </row>
    <row r="13" spans="1:12" ht="15.75">
      <c r="A13" s="116"/>
      <c r="B13" s="117"/>
      <c r="C13" s="116"/>
      <c r="D13" s="116"/>
      <c r="E13" s="116"/>
      <c r="F13" s="116"/>
      <c r="G13" s="116"/>
      <c r="H13" s="116"/>
      <c r="I13" s="116"/>
      <c r="J13" s="9"/>
      <c r="K13" s="9"/>
      <c r="L13" s="9"/>
    </row>
    <row r="14" spans="1:12" ht="15.75">
      <c r="A14" s="116"/>
      <c r="B14" s="116"/>
      <c r="C14" s="116"/>
      <c r="D14" s="116"/>
      <c r="E14" s="116"/>
      <c r="F14" s="116"/>
      <c r="G14" s="116"/>
      <c r="H14" s="116"/>
      <c r="I14" s="122" t="s">
        <v>19</v>
      </c>
      <c r="J14" s="9"/>
      <c r="K14" s="9"/>
      <c r="L14" s="9"/>
    </row>
    <row r="15" spans="1:12" ht="15.75">
      <c r="A15" s="116"/>
      <c r="B15" s="116" t="s">
        <v>120</v>
      </c>
      <c r="C15" s="116"/>
      <c r="D15" s="116"/>
      <c r="E15" s="116"/>
      <c r="F15" s="116"/>
      <c r="G15" s="116"/>
      <c r="H15" s="116"/>
      <c r="I15" s="116"/>
      <c r="J15" s="9"/>
      <c r="K15" s="9"/>
      <c r="L15" s="9"/>
    </row>
    <row r="16" spans="1:12" ht="15.75">
      <c r="A16" s="116"/>
      <c r="B16" s="116"/>
      <c r="C16" s="116"/>
      <c r="D16" s="116"/>
      <c r="E16" s="116"/>
      <c r="F16" s="116"/>
      <c r="G16" s="116"/>
      <c r="H16" s="116"/>
      <c r="I16" s="116"/>
      <c r="J16" s="9"/>
      <c r="K16" s="9"/>
      <c r="L16" s="9"/>
    </row>
    <row r="17" spans="1:12" ht="15.75">
      <c r="A17" s="116"/>
      <c r="B17" s="116"/>
      <c r="C17" s="116"/>
      <c r="D17" s="116"/>
      <c r="E17" s="116"/>
      <c r="F17" s="116"/>
      <c r="G17" s="116"/>
      <c r="H17" s="116"/>
      <c r="I17" s="116"/>
      <c r="J17" s="9"/>
      <c r="K17" s="9"/>
      <c r="L17" s="9"/>
    </row>
    <row r="18" spans="1:12" ht="48" customHeight="1">
      <c r="A18" s="123" t="s">
        <v>0</v>
      </c>
      <c r="B18" s="141" t="s">
        <v>133</v>
      </c>
      <c r="C18" s="141"/>
      <c r="D18" s="141"/>
      <c r="E18" s="141"/>
      <c r="F18" s="141"/>
      <c r="G18" s="141"/>
      <c r="H18" s="116"/>
      <c r="I18" s="124">
        <v>7975</v>
      </c>
    </row>
    <row r="19" spans="1:12" ht="15.75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12" ht="30.75" customHeight="1">
      <c r="A20" s="116" t="s">
        <v>1</v>
      </c>
      <c r="B20" s="141" t="s">
        <v>121</v>
      </c>
      <c r="C20" s="141"/>
      <c r="D20" s="141"/>
      <c r="E20" s="141"/>
      <c r="F20" s="141"/>
      <c r="G20" s="141"/>
      <c r="H20" s="116"/>
      <c r="I20" s="116">
        <v>800</v>
      </c>
    </row>
    <row r="21" spans="1:12" ht="15.75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12" ht="15.75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12" ht="15.75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12" ht="15.75">
      <c r="A24" s="116"/>
      <c r="B24" s="117" t="s">
        <v>124</v>
      </c>
      <c r="C24" s="116"/>
      <c r="D24" s="116"/>
      <c r="E24" s="116"/>
      <c r="F24" s="116"/>
      <c r="G24" s="116"/>
      <c r="H24" s="116"/>
      <c r="I24" s="116"/>
    </row>
    <row r="25" spans="1:12" ht="13.5" customHeight="1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12" ht="15.7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12" ht="15.75">
      <c r="A27" s="116"/>
      <c r="B27" s="117" t="s">
        <v>18</v>
      </c>
      <c r="C27" s="116"/>
      <c r="D27" s="116"/>
      <c r="E27" s="116"/>
      <c r="F27" s="116"/>
      <c r="G27" s="116"/>
      <c r="H27" s="116"/>
      <c r="I27" s="116"/>
    </row>
    <row r="28" spans="1:12" ht="15.7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12" ht="15.75">
      <c r="A29" s="116"/>
      <c r="B29" s="116" t="s">
        <v>92</v>
      </c>
      <c r="C29" s="116"/>
      <c r="D29" s="116"/>
      <c r="E29" s="116"/>
      <c r="F29" s="116"/>
      <c r="G29" s="116"/>
      <c r="H29" s="116"/>
      <c r="I29" s="116"/>
    </row>
    <row r="30" spans="1:12" ht="15.75">
      <c r="A30" s="116"/>
      <c r="B30" s="116"/>
      <c r="C30" s="116"/>
      <c r="D30" s="116"/>
      <c r="E30" s="116"/>
      <c r="F30" s="116"/>
      <c r="G30" s="116"/>
      <c r="H30" s="116"/>
      <c r="I30" s="122" t="s">
        <v>19</v>
      </c>
    </row>
    <row r="31" spans="1:12" ht="15.7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12" ht="15.75">
      <c r="A32" s="116" t="s">
        <v>0</v>
      </c>
      <c r="B32" s="116" t="s">
        <v>122</v>
      </c>
      <c r="C32" s="116"/>
      <c r="D32" s="116"/>
      <c r="E32" s="116"/>
      <c r="F32" s="116"/>
      <c r="G32" s="116"/>
      <c r="H32" s="116"/>
      <c r="I32" s="124">
        <v>2330</v>
      </c>
    </row>
    <row r="33" spans="1:9" ht="15.7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 ht="15.75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 ht="15.75">
      <c r="A35" s="116"/>
      <c r="B35" s="116"/>
      <c r="C35" s="116"/>
      <c r="D35" s="116"/>
      <c r="E35" s="116"/>
      <c r="F35" s="116"/>
      <c r="G35" s="116"/>
      <c r="H35" s="116"/>
      <c r="I35" s="116"/>
    </row>
    <row r="36" spans="1:9" ht="15.75">
      <c r="A36" s="116"/>
      <c r="B36" s="116"/>
      <c r="C36" s="116"/>
      <c r="D36" s="116"/>
      <c r="E36" s="116"/>
      <c r="F36" s="116"/>
      <c r="G36" s="116"/>
      <c r="H36" s="116"/>
      <c r="I36" s="116"/>
    </row>
    <row r="37" spans="1:9" ht="15.75">
      <c r="A37" s="116"/>
      <c r="B37" s="116"/>
      <c r="C37" s="116"/>
      <c r="D37" s="116"/>
      <c r="E37" s="116"/>
      <c r="F37" s="116"/>
      <c r="G37" s="116"/>
      <c r="H37" s="116"/>
      <c r="I37" s="116"/>
    </row>
  </sheetData>
  <mergeCells count="3">
    <mergeCell ref="B20:G20"/>
    <mergeCell ref="B5:I5"/>
    <mergeCell ref="B18:G18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topLeftCell="A13" workbookViewId="0">
      <selection activeCell="K42" sqref="K42"/>
    </sheetView>
  </sheetViews>
  <sheetFormatPr defaultRowHeight="12.75"/>
  <cols>
    <col min="4" max="4" width="23.28515625" bestFit="1" customWidth="1"/>
    <col min="5" max="5" width="10.7109375" style="5" customWidth="1"/>
    <col min="6" max="6" width="9.140625" style="5"/>
    <col min="7" max="7" width="12" style="5" customWidth="1"/>
  </cols>
  <sheetData>
    <row r="1" spans="1:7">
      <c r="A1" s="3" t="s">
        <v>18</v>
      </c>
      <c r="F1" s="143" t="s">
        <v>55</v>
      </c>
      <c r="G1" s="143"/>
    </row>
    <row r="2" spans="1:7">
      <c r="A2" s="3" t="s">
        <v>54</v>
      </c>
    </row>
    <row r="3" spans="1:7">
      <c r="A3" s="3"/>
    </row>
    <row r="5" spans="1:7">
      <c r="A5" s="136" t="s">
        <v>52</v>
      </c>
      <c r="B5" s="136"/>
      <c r="C5" s="136"/>
      <c r="D5" s="136"/>
      <c r="E5" s="136"/>
      <c r="F5" s="136"/>
      <c r="G5" s="136"/>
    </row>
    <row r="6" spans="1:7">
      <c r="A6" s="136" t="s">
        <v>98</v>
      </c>
      <c r="B6" s="136"/>
      <c r="C6" s="136"/>
      <c r="D6" s="136"/>
      <c r="E6" s="136"/>
      <c r="F6" s="136"/>
      <c r="G6" s="136"/>
    </row>
    <row r="8" spans="1:7">
      <c r="F8" s="5" t="s">
        <v>19</v>
      </c>
    </row>
    <row r="9" spans="1:7">
      <c r="D9" s="3"/>
      <c r="E9" s="4" t="s">
        <v>27</v>
      </c>
      <c r="F9" s="4"/>
      <c r="G9" s="4"/>
    </row>
    <row r="10" spans="1:7">
      <c r="D10" s="3"/>
      <c r="E10" s="4" t="s">
        <v>21</v>
      </c>
      <c r="F10" s="4"/>
      <c r="G10" s="4" t="s">
        <v>22</v>
      </c>
    </row>
    <row r="11" spans="1:7">
      <c r="A11" t="s">
        <v>20</v>
      </c>
    </row>
    <row r="12" spans="1:7">
      <c r="A12" t="s">
        <v>66</v>
      </c>
      <c r="E12" s="5">
        <v>0</v>
      </c>
      <c r="G12" s="5">
        <v>0</v>
      </c>
    </row>
    <row r="13" spans="1:7">
      <c r="A13" t="s">
        <v>67</v>
      </c>
      <c r="E13" s="5">
        <v>1035399</v>
      </c>
      <c r="G13" s="5">
        <v>1755782</v>
      </c>
    </row>
    <row r="14" spans="1:7">
      <c r="A14" t="s">
        <v>68</v>
      </c>
      <c r="E14" s="5">
        <v>21732</v>
      </c>
      <c r="G14" s="5">
        <v>51642</v>
      </c>
    </row>
    <row r="15" spans="1:7">
      <c r="A15" t="s">
        <v>69</v>
      </c>
      <c r="E15" s="5">
        <v>19312</v>
      </c>
      <c r="G15" s="5">
        <v>19001</v>
      </c>
    </row>
    <row r="16" spans="1:7">
      <c r="A16" t="s">
        <v>70</v>
      </c>
      <c r="E16" s="5">
        <v>1076443</v>
      </c>
      <c r="G16" s="5">
        <v>1826425</v>
      </c>
    </row>
    <row r="17" spans="1:7">
      <c r="A17" t="s">
        <v>71</v>
      </c>
      <c r="E17" s="5">
        <v>20716</v>
      </c>
      <c r="G17" s="5">
        <v>8626</v>
      </c>
    </row>
    <row r="18" spans="1:7">
      <c r="A18" t="s">
        <v>72</v>
      </c>
    </row>
    <row r="19" spans="1:7">
      <c r="A19" t="s">
        <v>64</v>
      </c>
      <c r="E19" s="5">
        <v>1097159</v>
      </c>
      <c r="G19" s="5">
        <v>1835051</v>
      </c>
    </row>
    <row r="20" spans="1:7">
      <c r="A20" t="s">
        <v>74</v>
      </c>
      <c r="E20" s="5">
        <v>0</v>
      </c>
      <c r="G20" s="5">
        <v>1658</v>
      </c>
    </row>
    <row r="21" spans="1:7">
      <c r="A21" t="s">
        <v>75</v>
      </c>
      <c r="E21" s="5">
        <v>0</v>
      </c>
      <c r="G21" s="5">
        <v>0</v>
      </c>
    </row>
    <row r="22" spans="1:7">
      <c r="A22" t="s">
        <v>73</v>
      </c>
      <c r="E22" s="5">
        <v>804</v>
      </c>
      <c r="G22" s="5">
        <v>589</v>
      </c>
    </row>
    <row r="23" spans="1:7">
      <c r="A23" t="s">
        <v>76</v>
      </c>
      <c r="E23" s="5">
        <v>90347</v>
      </c>
      <c r="G23" s="5">
        <v>67040</v>
      </c>
    </row>
    <row r="24" spans="1:7">
      <c r="A24" t="s">
        <v>77</v>
      </c>
      <c r="E24" s="5">
        <v>28</v>
      </c>
      <c r="G24" s="5">
        <v>0</v>
      </c>
    </row>
    <row r="25" spans="1:7">
      <c r="A25" t="s">
        <v>78</v>
      </c>
      <c r="E25" s="5">
        <v>91179</v>
      </c>
      <c r="G25" s="5">
        <v>67629</v>
      </c>
    </row>
    <row r="26" spans="1:7">
      <c r="A26" t="s">
        <v>79</v>
      </c>
      <c r="E26" s="5">
        <v>15063</v>
      </c>
      <c r="G26" s="5">
        <v>19227</v>
      </c>
    </row>
    <row r="27" spans="1:7">
      <c r="A27" t="s">
        <v>114</v>
      </c>
      <c r="G27" s="5">
        <v>547</v>
      </c>
    </row>
    <row r="28" spans="1:7">
      <c r="A28" t="s">
        <v>80</v>
      </c>
      <c r="E28" s="5">
        <v>13207</v>
      </c>
      <c r="G28" s="5">
        <v>524</v>
      </c>
    </row>
    <row r="29" spans="1:7">
      <c r="A29" t="s">
        <v>81</v>
      </c>
      <c r="E29" s="5">
        <v>28270</v>
      </c>
      <c r="G29" s="5">
        <v>20298</v>
      </c>
    </row>
    <row r="30" spans="1:7">
      <c r="A30" t="s">
        <v>65</v>
      </c>
      <c r="E30" s="5">
        <v>16272</v>
      </c>
      <c r="G30" s="5">
        <v>17668</v>
      </c>
    </row>
    <row r="31" spans="1:7" s="3" customFormat="1">
      <c r="A31" s="3" t="s">
        <v>23</v>
      </c>
      <c r="E31" s="4">
        <v>1232880</v>
      </c>
      <c r="F31" s="4"/>
      <c r="G31" s="4">
        <v>1942304</v>
      </c>
    </row>
    <row r="32" spans="1:7">
      <c r="A32" t="s">
        <v>24</v>
      </c>
    </row>
    <row r="33" spans="1:7">
      <c r="A33" t="s">
        <v>82</v>
      </c>
      <c r="E33" s="5">
        <v>1199982</v>
      </c>
      <c r="G33" s="5">
        <v>1910483</v>
      </c>
    </row>
    <row r="34" spans="1:7">
      <c r="A34" t="s">
        <v>83</v>
      </c>
      <c r="E34" s="5">
        <v>1667</v>
      </c>
      <c r="G34" s="5">
        <v>24432</v>
      </c>
    </row>
    <row r="35" spans="1:7">
      <c r="A35" t="s">
        <v>84</v>
      </c>
      <c r="E35" s="5">
        <v>16</v>
      </c>
      <c r="G35" s="5">
        <v>5298</v>
      </c>
    </row>
    <row r="36" spans="1:7">
      <c r="A36" t="s">
        <v>85</v>
      </c>
      <c r="E36" s="5">
        <v>651</v>
      </c>
      <c r="G36" s="5">
        <v>812</v>
      </c>
    </row>
    <row r="37" spans="1:7">
      <c r="A37" s="7" t="s">
        <v>117</v>
      </c>
      <c r="E37" s="5">
        <v>2334</v>
      </c>
      <c r="G37" s="5">
        <v>30542</v>
      </c>
    </row>
    <row r="38" spans="1:7">
      <c r="A38" s="7" t="s">
        <v>116</v>
      </c>
      <c r="E38" s="5">
        <v>30564</v>
      </c>
      <c r="G38" s="5">
        <v>0</v>
      </c>
    </row>
    <row r="39" spans="1:7">
      <c r="A39" s="7" t="s">
        <v>115</v>
      </c>
      <c r="E39" s="5">
        <v>0</v>
      </c>
      <c r="G39" s="5">
        <v>1279</v>
      </c>
    </row>
    <row r="40" spans="1:7" s="3" customFormat="1">
      <c r="A40" s="3" t="s">
        <v>25</v>
      </c>
      <c r="E40" s="4">
        <v>1232880</v>
      </c>
      <c r="F40" s="4"/>
      <c r="G40" s="4">
        <v>1942304</v>
      </c>
    </row>
  </sheetData>
  <mergeCells count="3">
    <mergeCell ref="F1:G1"/>
    <mergeCell ref="A5:G5"/>
    <mergeCell ref="A6:G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Tulajdonos</cp:lastModifiedBy>
  <cp:lastPrinted>2016-05-23T09:04:35Z</cp:lastPrinted>
  <dcterms:created xsi:type="dcterms:W3CDTF">2007-03-06T10:51:47Z</dcterms:created>
  <dcterms:modified xsi:type="dcterms:W3CDTF">2016-05-31T10:27:37Z</dcterms:modified>
</cp:coreProperties>
</file>