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9440" windowHeight="7530"/>
  </bookViews>
  <sheets>
    <sheet name="5. melléklet" sheetId="1" r:id="rId1"/>
  </sheets>
  <calcPr calcId="145621"/>
  <fileRecoveryPr autoRecover="0"/>
</workbook>
</file>

<file path=xl/calcChain.xml><?xml version="1.0" encoding="utf-8"?>
<calcChain xmlns="http://schemas.openxmlformats.org/spreadsheetml/2006/main">
  <c r="D210" i="1" l="1"/>
  <c r="D199" i="1"/>
  <c r="D177" i="1"/>
  <c r="D158" i="1"/>
  <c r="D137" i="1"/>
  <c r="D128" i="1"/>
  <c r="D121" i="1"/>
  <c r="D96" i="1"/>
  <c r="D77" i="1"/>
  <c r="D57" i="1"/>
  <c r="D44" i="1"/>
  <c r="D31" i="1"/>
  <c r="D102" i="1"/>
  <c r="D113" i="1"/>
  <c r="D38" i="1"/>
  <c r="D148" i="1"/>
  <c r="D221" i="1"/>
  <c r="D182" i="1"/>
  <c r="D143" i="1"/>
  <c r="D79" i="1"/>
  <c r="D68" i="1"/>
  <c r="D10" i="1"/>
  <c r="D51" i="1"/>
  <c r="D174" i="1"/>
</calcChain>
</file>

<file path=xl/sharedStrings.xml><?xml version="1.0" encoding="utf-8"?>
<sst xmlns="http://schemas.openxmlformats.org/spreadsheetml/2006/main" count="340" uniqueCount="159">
  <si>
    <t>Főkönyvi szám</t>
  </si>
  <si>
    <t>Főkönyvi szám név</t>
  </si>
  <si>
    <t>Helyi önkormányzatok működésének általános támogatása</t>
  </si>
  <si>
    <t>Települési önkormányzatok szociális, gyermekjóléti és gyermekétkeztetési feladatainak támogatása</t>
  </si>
  <si>
    <t>Települési önkormányzatok kulturális feladatainak támogatása</t>
  </si>
  <si>
    <t xml:space="preserve">Működési célú költségvetési támogatások és kiegészítő támogatások </t>
  </si>
  <si>
    <t>Magánszemélyek kommunális adója</t>
  </si>
  <si>
    <t>Telekadó</t>
  </si>
  <si>
    <t>Késedelmi és önellenőrzési pótlék</t>
  </si>
  <si>
    <t>Készletértékesítés ellenértéke</t>
  </si>
  <si>
    <t>Szolgáltatások ellenértéke</t>
  </si>
  <si>
    <t>Ellátási díjak</t>
  </si>
  <si>
    <t>Kamatbevételek</t>
  </si>
  <si>
    <t>0964042</t>
  </si>
  <si>
    <t>Működési célú visszatérítendő támogatások, kölcsönök visszatérülése államháztartáson kívülről-háztartások</t>
  </si>
  <si>
    <t>Előző év költségvetési maradványának igénybevétele</t>
  </si>
  <si>
    <t>Államháztartáson belüli megelőlegezések</t>
  </si>
  <si>
    <t>Bevétel összesen:</t>
  </si>
  <si>
    <t>Foglalkoztatottak egyéb személyi juttatásai</t>
  </si>
  <si>
    <t>Választott tisztségviselők juttatásai</t>
  </si>
  <si>
    <t>Élelmiszer</t>
  </si>
  <si>
    <t>Irodaszer, nyomtatvány</t>
  </si>
  <si>
    <t>Hajtó és kenőanyag</t>
  </si>
  <si>
    <t>Midazok, amelyek nem számolhatóak el szakmai anyagnak</t>
  </si>
  <si>
    <t>Telefon, telefax, telex, mobíl díj</t>
  </si>
  <si>
    <t>Villamos energia</t>
  </si>
  <si>
    <t>Gázdíj</t>
  </si>
  <si>
    <t>Víz- és csatornadíj</t>
  </si>
  <si>
    <t>Vásárolt élelmezés</t>
  </si>
  <si>
    <t>Karbantartási, kisjavítási szolgáltatások</t>
  </si>
  <si>
    <t>Szakmai tevékenységet segítő szolgáltatások</t>
  </si>
  <si>
    <t>Egyéb szolgáltatások</t>
  </si>
  <si>
    <t>0533722</t>
  </si>
  <si>
    <t>Biztosítási díjak</t>
  </si>
  <si>
    <t>Működési célú előzetesen felszámított általános forgalmi adó</t>
  </si>
  <si>
    <t>Egyéb működési célú támogatások államháztartáson kívülre-egyéb civil szervezetek,</t>
  </si>
  <si>
    <t>Egyéb tárgyi eszközök beszerzése, létesítése</t>
  </si>
  <si>
    <t>Beruházási célú előzetesen felszámított általános forgalmi adó</t>
  </si>
  <si>
    <t>Államháztartáson belüli megelőlegezések visszafizetése</t>
  </si>
  <si>
    <t>Kiadás összesen:</t>
  </si>
  <si>
    <t>011130 - Önkormányzatok és önkormányzati hivatalok jogalkotó és általános igazgatási tevékenysége</t>
  </si>
  <si>
    <t>0940422</t>
  </si>
  <si>
    <t>Tulajdonosi bevételek - önkormányzati vagyon üzemeltetéséből, koncesszióból származó bevétel</t>
  </si>
  <si>
    <t>094082</t>
  </si>
  <si>
    <t>05110712</t>
  </si>
  <si>
    <t>05110722</t>
  </si>
  <si>
    <t>SZÉP kártya - vendéglátás</t>
  </si>
  <si>
    <t>0511132</t>
  </si>
  <si>
    <t>051212</t>
  </si>
  <si>
    <t>05212</t>
  </si>
  <si>
    <t>Szociális hozzájárulási adó</t>
  </si>
  <si>
    <t>0531222</t>
  </si>
  <si>
    <t>0531262</t>
  </si>
  <si>
    <t>0532212</t>
  </si>
  <si>
    <t>0533112</t>
  </si>
  <si>
    <t>0533122</t>
  </si>
  <si>
    <t>053362</t>
  </si>
  <si>
    <t>053372</t>
  </si>
  <si>
    <t>0533792</t>
  </si>
  <si>
    <t>Más egyéb szolgáltatások</t>
  </si>
  <si>
    <t>053512</t>
  </si>
  <si>
    <t>Egyéb működési célú támogatások államháztartáson belülre-helyi önkormányzatok és költségvetési szerveik</t>
  </si>
  <si>
    <t>013320 - Köztemető-fenntartás és -működtetés</t>
  </si>
  <si>
    <t>0531232</t>
  </si>
  <si>
    <t>0533132</t>
  </si>
  <si>
    <t>013350 - Az önkormányzati vagyonnal való gazdálkodással kapcsolatos feladatok</t>
  </si>
  <si>
    <t>094022</t>
  </si>
  <si>
    <t>018010 - Önkormányzatok elszámolásai a központi költségvetéssel</t>
  </si>
  <si>
    <t>091112</t>
  </si>
  <si>
    <t>091132</t>
  </si>
  <si>
    <t>091142</t>
  </si>
  <si>
    <t>091152</t>
  </si>
  <si>
    <t>098142</t>
  </si>
  <si>
    <t>059143</t>
  </si>
  <si>
    <t>018030 - Támogatási célú finanszírozási műveletek</t>
  </si>
  <si>
    <t>0981312</t>
  </si>
  <si>
    <t>05512032</t>
  </si>
  <si>
    <t>0916062</t>
  </si>
  <si>
    <t>051101142</t>
  </si>
  <si>
    <t>Közfoglalkoztatottak bére</t>
  </si>
  <si>
    <t>053342</t>
  </si>
  <si>
    <t>05642</t>
  </si>
  <si>
    <t>064010 - Közvilágítás</t>
  </si>
  <si>
    <t>066020 - Város-, községgazdálkodási egyéb szolgáltatások</t>
  </si>
  <si>
    <t>094012</t>
  </si>
  <si>
    <t>05672</t>
  </si>
  <si>
    <t>055060812</t>
  </si>
  <si>
    <t>Egyéb működési célú támogatások államháztartáson belülre-társulások és költségvetési szerveik - Mesztegnyői szoc. és gyj. társ.</t>
  </si>
  <si>
    <t>082091 - Közművelődés – közösségi és társadalmi részvétel fejlesztése</t>
  </si>
  <si>
    <t>0531212</t>
  </si>
  <si>
    <t>053322</t>
  </si>
  <si>
    <t>104042 - Gyermekjóléti szolgáltatások</t>
  </si>
  <si>
    <t>107051 - Szociális étkeztetés</t>
  </si>
  <si>
    <t>094052</t>
  </si>
  <si>
    <t>107052 - Házi segítségnyújtás</t>
  </si>
  <si>
    <t>107055 - Falugondnoki, tanyagondnoki szolgáltatás</t>
  </si>
  <si>
    <t>05110112</t>
  </si>
  <si>
    <t>Köztisztviselők,közalkalmazottak bére</t>
  </si>
  <si>
    <t>05242</t>
  </si>
  <si>
    <t>Egészségügyi hozzájárulás</t>
  </si>
  <si>
    <t>05272</t>
  </si>
  <si>
    <t>Személyi jövedelemadó</t>
  </si>
  <si>
    <t>0535552</t>
  </si>
  <si>
    <t>Kötelező jellegű díjakat ( útdíj,műszaki vizsga díja )</t>
  </si>
  <si>
    <t>107060 - Egyéb szociális pénzbeli és természetbeni ellátások, támogatások</t>
  </si>
  <si>
    <t>900020 - Önkormányzatok funkcióira nem sorolható bevételei államháztartáson kívülről</t>
  </si>
  <si>
    <t>093432</t>
  </si>
  <si>
    <t>093442</t>
  </si>
  <si>
    <t>0935412</t>
  </si>
  <si>
    <t>Belföldi gépjárművek adójának  a helyi önkormányzatot megillető része</t>
  </si>
  <si>
    <t>0936172</t>
  </si>
  <si>
    <t>0941142</t>
  </si>
  <si>
    <t>1 és 2 forintos érmék forgalomból történő kivonása miatti kerekítési különbözet</t>
  </si>
  <si>
    <t>0941152</t>
  </si>
  <si>
    <t>költségek visszatérítései</t>
  </si>
  <si>
    <t>05508042</t>
  </si>
  <si>
    <t>Működési célú visszatérítendő támogatások, kölcsönök nyújtása államháztartáson kívülre--Háztartások</t>
  </si>
  <si>
    <t>09252</t>
  </si>
  <si>
    <t>Egyéb működési célú támogatások bevételei áh-n belülről-elkülönített állami pénzalapok</t>
  </si>
  <si>
    <t>Egyéb felhalmozási célú támogatások bevételei áh-n belülről</t>
  </si>
  <si>
    <t>Települési támogatás</t>
  </si>
  <si>
    <t>Köztemetés</t>
  </si>
  <si>
    <t>Karácsonyi támogatás</t>
  </si>
  <si>
    <t>05882</t>
  </si>
  <si>
    <t>Béren kívüli juttatás</t>
  </si>
  <si>
    <t>Víz és csatornadíj</t>
  </si>
  <si>
    <t>Szakmai tevékenységet segítő szolgáltatás</t>
  </si>
  <si>
    <t>041237 - Hosszabb időtartamú közfoglalkoztatás</t>
  </si>
  <si>
    <t>villamos energia</t>
  </si>
  <si>
    <t>Működési célú eloőzetesen felszámított általános forgalmi adó</t>
  </si>
  <si>
    <t>ÁH-n kívüli NEM fedezeti ügyletek kamatkiadásai</t>
  </si>
  <si>
    <t>072112 Háziorvosi ügyelet ellátása</t>
  </si>
  <si>
    <t>Reklám-és propaganda kiadások</t>
  </si>
  <si>
    <t>Munkavégzésre irányuló egyéb jogvisz.nem saját foglalkoztatot</t>
  </si>
  <si>
    <t>054882</t>
  </si>
  <si>
    <t>0936162</t>
  </si>
  <si>
    <t>Egyéb közhatalmi bevétel(techikai)</t>
  </si>
  <si>
    <t>Beruházási kiadások (Garázs építés)</t>
  </si>
  <si>
    <t>Műkődési célú előzetesen felszámított általános forgalmi adó</t>
  </si>
  <si>
    <t>0412336 - Hosszabb időtartamú közfoglalkoztatás2017.02.28.-ig 1 fő</t>
  </si>
  <si>
    <t>Egyéb műkődési célú támogatás államháztartáson belülre- Mnyő szoc.és gyj.társ</t>
  </si>
  <si>
    <t>0 53512</t>
  </si>
  <si>
    <t>Egyéb műkődési célú támogatások államhjáztartáson belülre-társulának( Mnyő.K.,Kistérsg, Belső ellenőr)</t>
  </si>
  <si>
    <t>0 550608</t>
  </si>
  <si>
    <t>0 5506072</t>
  </si>
  <si>
    <t>Egyéb működési célú támogatások államháztartáson belülre-társulások és költségvetési szerveik - Marcali Kistérségi társ.</t>
  </si>
  <si>
    <t>2017.terv</t>
  </si>
  <si>
    <t>0 51222</t>
  </si>
  <si>
    <t>Cofog szerinti feladatellátás</t>
  </si>
  <si>
    <t>0 533132</t>
  </si>
  <si>
    <t>0 5621</t>
  </si>
  <si>
    <t>ezer Ft-ban</t>
  </si>
  <si>
    <t>0 535322</t>
  </si>
  <si>
    <t>0 53422</t>
  </si>
  <si>
    <t>0 53362</t>
  </si>
  <si>
    <t>5. melléklet</t>
  </si>
  <si>
    <t>Más egyéb szolgáltatások (tervezői díj is)</t>
  </si>
  <si>
    <t xml:space="preserve"> Önkormányzat saját hatáskörbe adott pénzügyi  ellátás (lakhatási támogatás)</t>
  </si>
  <si>
    <t>a 2/2017.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</si>
</sst>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3" fontId="2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 readingOrder="1"/>
      <protection locked="0"/>
    </xf>
    <xf numFmtId="3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/>
    <xf numFmtId="3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center" wrapText="1" readingOrder="1"/>
      <protection locked="0"/>
    </xf>
    <xf numFmtId="0" fontId="3" fillId="0" borderId="9" xfId="0" applyFont="1" applyBorder="1" applyAlignment="1" applyProtection="1">
      <alignment horizontal="left" vertical="center" wrapText="1" readingOrder="1"/>
      <protection locked="0"/>
    </xf>
    <xf numFmtId="0" fontId="4" fillId="2" borderId="8" xfId="0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>
      <alignment horizontal="left"/>
    </xf>
    <xf numFmtId="0" fontId="5" fillId="0" borderId="0" xfId="0" applyFont="1" applyFill="1" applyBorder="1" applyAlignment="1" applyProtection="1">
      <alignment horizontal="left" vertical="center" wrapText="1" readingOrder="1"/>
      <protection locked="0"/>
    </xf>
    <xf numFmtId="0" fontId="3" fillId="0" borderId="1" xfId="0" applyFont="1" applyBorder="1" applyAlignment="1" applyProtection="1">
      <alignment horizontal="left" vertical="center" wrapText="1" readingOrder="1"/>
      <protection locked="0"/>
    </xf>
    <xf numFmtId="49" fontId="3" fillId="0" borderId="10" xfId="0" applyNumberFormat="1" applyFont="1" applyBorder="1" applyAlignment="1" applyProtection="1">
      <alignment horizontal="left" vertical="center" wrapText="1" readingOrder="1"/>
      <protection locked="0"/>
    </xf>
    <xf numFmtId="0" fontId="4" fillId="0" borderId="0" xfId="0" applyFont="1" applyBorder="1" applyAlignment="1" applyProtection="1">
      <alignment horizontal="left" vertical="center" wrapText="1" readingOrder="1"/>
      <protection locked="0"/>
    </xf>
    <xf numFmtId="0" fontId="4" fillId="0" borderId="0" xfId="0" applyFont="1" applyFill="1" applyBorder="1" applyAlignment="1" applyProtection="1">
      <alignment horizontal="left" vertical="center" wrapText="1" readingOrder="1"/>
      <protection locked="0"/>
    </xf>
    <xf numFmtId="49" fontId="3" fillId="0" borderId="8" xfId="0" applyNumberFormat="1" applyFont="1" applyBorder="1" applyAlignment="1" applyProtection="1">
      <alignment horizontal="left" vertical="center" wrapText="1" readingOrder="1"/>
      <protection locked="0"/>
    </xf>
    <xf numFmtId="0" fontId="3" fillId="0" borderId="4" xfId="0" applyFont="1" applyBorder="1" applyAlignment="1" applyProtection="1">
      <alignment horizontal="left" vertical="center" wrapText="1" readingOrder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3" fontId="1" fillId="0" borderId="0" xfId="0" applyNumberFormat="1" applyFont="1" applyFill="1" applyAlignment="1">
      <alignment horizontal="right" vertical="center"/>
    </xf>
    <xf numFmtId="0" fontId="4" fillId="0" borderId="1" xfId="0" applyFont="1" applyBorder="1" applyAlignment="1" applyProtection="1">
      <alignment vertical="center" wrapText="1" readingOrder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vertical="center" wrapText="1" readingOrder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vertical="center" wrapText="1" readingOrder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2" fillId="0" borderId="0" xfId="0" applyFont="1" applyAlignment="1">
      <alignment horizontal="center"/>
    </xf>
    <xf numFmtId="0" fontId="4" fillId="0" borderId="7" xfId="0" applyFont="1" applyBorder="1" applyAlignment="1" applyProtection="1">
      <alignment horizontal="center" wrapText="1" readingOrder="1"/>
      <protection locked="0"/>
    </xf>
    <xf numFmtId="0" fontId="4" fillId="0" borderId="5" xfId="0" applyFont="1" applyBorder="1" applyAlignment="1" applyProtection="1">
      <alignment vertical="center" wrapText="1" readingOrder="1"/>
      <protection locked="0"/>
    </xf>
    <xf numFmtId="0" fontId="4" fillId="0" borderId="6" xfId="0" applyFont="1" applyBorder="1" applyAlignment="1" applyProtection="1">
      <alignment vertical="center" wrapText="1" readingOrder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2"/>
  <sheetViews>
    <sheetView showGridLines="0" tabSelected="1" zoomScale="130" zoomScaleNormal="130" workbookViewId="0">
      <pane ySplit="6" topLeftCell="A190" activePane="bottomLeft" state="frozenSplit"/>
      <selection pane="bottomLeft" activeCell="B3" sqref="B3:D3"/>
    </sheetView>
  </sheetViews>
  <sheetFormatPr defaultRowHeight="12" x14ac:dyDescent="0.2"/>
  <cols>
    <col min="1" max="1" width="9.140625" style="1"/>
    <col min="2" max="2" width="8.5703125" style="18" customWidth="1"/>
    <col min="3" max="3" width="45.7109375" style="18" customWidth="1"/>
    <col min="4" max="4" width="12.28515625" style="2" customWidth="1"/>
    <col min="5" max="16384" width="9.140625" style="1"/>
  </cols>
  <sheetData>
    <row r="1" spans="2:4" x14ac:dyDescent="0.2">
      <c r="B1" s="37" t="s">
        <v>155</v>
      </c>
      <c r="C1" s="37"/>
      <c r="D1" s="37"/>
    </row>
    <row r="2" spans="2:4" x14ac:dyDescent="0.2">
      <c r="B2" s="37" t="s">
        <v>158</v>
      </c>
      <c r="C2" s="37"/>
      <c r="D2" s="37"/>
    </row>
    <row r="3" spans="2:4" x14ac:dyDescent="0.2">
      <c r="B3" s="37" t="s">
        <v>148</v>
      </c>
      <c r="C3" s="37"/>
      <c r="D3" s="37"/>
    </row>
    <row r="4" spans="2:4" x14ac:dyDescent="0.2">
      <c r="B4" s="13"/>
      <c r="C4" s="13"/>
      <c r="D4" s="13"/>
    </row>
    <row r="5" spans="2:4" x14ac:dyDescent="0.2">
      <c r="D5" s="28" t="s">
        <v>151</v>
      </c>
    </row>
    <row r="6" spans="2:4" ht="23.25" customHeight="1" x14ac:dyDescent="0.2">
      <c r="B6" s="38" t="s">
        <v>40</v>
      </c>
      <c r="C6" s="38"/>
      <c r="D6" s="38"/>
    </row>
    <row r="7" spans="2:4" ht="21" customHeight="1" x14ac:dyDescent="0.2">
      <c r="B7" s="17" t="s">
        <v>0</v>
      </c>
      <c r="C7" s="3" t="s">
        <v>1</v>
      </c>
      <c r="D7" s="4" t="s">
        <v>146</v>
      </c>
    </row>
    <row r="8" spans="2:4" ht="24" customHeight="1" x14ac:dyDescent="0.2">
      <c r="B8" s="15" t="s">
        <v>41</v>
      </c>
      <c r="C8" s="20" t="s">
        <v>42</v>
      </c>
      <c r="D8" s="5">
        <v>300</v>
      </c>
    </row>
    <row r="9" spans="2:4" ht="12" customHeight="1" x14ac:dyDescent="0.2">
      <c r="B9" s="15" t="s">
        <v>43</v>
      </c>
      <c r="C9" s="20" t="s">
        <v>12</v>
      </c>
      <c r="D9" s="5">
        <v>1</v>
      </c>
    </row>
    <row r="10" spans="2:4" x14ac:dyDescent="0.2">
      <c r="B10" s="29" t="s">
        <v>17</v>
      </c>
      <c r="C10" s="30"/>
      <c r="D10" s="6">
        <f>SUM(D8:D9)</f>
        <v>301</v>
      </c>
    </row>
    <row r="11" spans="2:4" ht="12" customHeight="1" x14ac:dyDescent="0.2">
      <c r="B11" s="15" t="s">
        <v>44</v>
      </c>
      <c r="C11" s="20" t="s">
        <v>124</v>
      </c>
      <c r="D11" s="5">
        <v>149</v>
      </c>
    </row>
    <row r="12" spans="2:4" ht="12" customHeight="1" x14ac:dyDescent="0.2">
      <c r="B12" s="15" t="s">
        <v>45</v>
      </c>
      <c r="C12" s="20" t="s">
        <v>46</v>
      </c>
      <c r="D12" s="5">
        <v>0</v>
      </c>
    </row>
    <row r="13" spans="2:4" ht="12" customHeight="1" x14ac:dyDescent="0.2">
      <c r="B13" s="15" t="s">
        <v>48</v>
      </c>
      <c r="C13" s="20" t="s">
        <v>19</v>
      </c>
      <c r="D13" s="5">
        <v>5194</v>
      </c>
    </row>
    <row r="14" spans="2:4" ht="12" customHeight="1" x14ac:dyDescent="0.2">
      <c r="B14" s="14" t="s">
        <v>147</v>
      </c>
      <c r="C14" s="20" t="s">
        <v>133</v>
      </c>
      <c r="D14" s="5">
        <v>6</v>
      </c>
    </row>
    <row r="15" spans="2:4" ht="12" customHeight="1" x14ac:dyDescent="0.2">
      <c r="B15" s="15" t="s">
        <v>49</v>
      </c>
      <c r="C15" s="20" t="s">
        <v>50</v>
      </c>
      <c r="D15" s="5">
        <v>1157</v>
      </c>
    </row>
    <row r="16" spans="2:4" ht="12" customHeight="1" x14ac:dyDescent="0.2">
      <c r="B16" s="15" t="s">
        <v>98</v>
      </c>
      <c r="C16" s="20" t="s">
        <v>99</v>
      </c>
      <c r="D16" s="5">
        <v>24</v>
      </c>
    </row>
    <row r="17" spans="2:4" ht="12" customHeight="1" x14ac:dyDescent="0.2">
      <c r="B17" s="15" t="s">
        <v>100</v>
      </c>
      <c r="C17" s="20" t="s">
        <v>101</v>
      </c>
      <c r="D17" s="5">
        <v>26</v>
      </c>
    </row>
    <row r="18" spans="2:4" x14ac:dyDescent="0.2">
      <c r="B18" s="15" t="s">
        <v>149</v>
      </c>
      <c r="C18" s="20" t="s">
        <v>125</v>
      </c>
      <c r="D18" s="5">
        <v>24</v>
      </c>
    </row>
    <row r="19" spans="2:4" ht="12" customHeight="1" x14ac:dyDescent="0.2">
      <c r="B19" s="15" t="s">
        <v>52</v>
      </c>
      <c r="C19" s="20" t="s">
        <v>23</v>
      </c>
      <c r="D19" s="5">
        <v>70</v>
      </c>
    </row>
    <row r="20" spans="2:4" ht="12" customHeight="1" x14ac:dyDescent="0.2">
      <c r="B20" s="15" t="s">
        <v>53</v>
      </c>
      <c r="C20" s="20" t="s">
        <v>24</v>
      </c>
      <c r="D20" s="5">
        <v>53</v>
      </c>
    </row>
    <row r="21" spans="2:4" ht="12" customHeight="1" x14ac:dyDescent="0.2">
      <c r="B21" s="15" t="s">
        <v>54</v>
      </c>
      <c r="C21" s="20" t="s">
        <v>25</v>
      </c>
      <c r="D21" s="5">
        <v>80</v>
      </c>
    </row>
    <row r="22" spans="2:4" ht="12" customHeight="1" x14ac:dyDescent="0.2">
      <c r="B22" s="15" t="s">
        <v>55</v>
      </c>
      <c r="C22" s="20" t="s">
        <v>26</v>
      </c>
      <c r="D22" s="5">
        <v>98</v>
      </c>
    </row>
    <row r="23" spans="2:4" ht="12" customHeight="1" x14ac:dyDescent="0.2">
      <c r="B23" s="15" t="s">
        <v>56</v>
      </c>
      <c r="C23" s="20" t="s">
        <v>30</v>
      </c>
      <c r="D23" s="5">
        <v>572</v>
      </c>
    </row>
    <row r="24" spans="2:4" ht="12" customHeight="1" x14ac:dyDescent="0.2">
      <c r="B24" s="15" t="s">
        <v>57</v>
      </c>
      <c r="C24" s="20" t="s">
        <v>31</v>
      </c>
      <c r="D24" s="5">
        <v>215</v>
      </c>
    </row>
    <row r="25" spans="2:4" ht="12" customHeight="1" x14ac:dyDescent="0.2">
      <c r="B25" s="15" t="s">
        <v>32</v>
      </c>
      <c r="C25" s="20" t="s">
        <v>33</v>
      </c>
      <c r="D25" s="5">
        <v>22</v>
      </c>
    </row>
    <row r="26" spans="2:4" ht="12" customHeight="1" x14ac:dyDescent="0.2">
      <c r="B26" s="15" t="s">
        <v>58</v>
      </c>
      <c r="C26" s="20" t="s">
        <v>59</v>
      </c>
      <c r="D26" s="5">
        <v>176</v>
      </c>
    </row>
    <row r="27" spans="2:4" ht="12" customHeight="1" x14ac:dyDescent="0.2">
      <c r="B27" s="14" t="s">
        <v>141</v>
      </c>
      <c r="C27" s="20" t="s">
        <v>138</v>
      </c>
      <c r="D27" s="5">
        <v>214</v>
      </c>
    </row>
    <row r="28" spans="2:4" x14ac:dyDescent="0.2">
      <c r="B28" s="15" t="s">
        <v>150</v>
      </c>
      <c r="C28" s="20" t="s">
        <v>137</v>
      </c>
      <c r="D28" s="5">
        <v>3000</v>
      </c>
    </row>
    <row r="29" spans="2:4" ht="24" customHeight="1" x14ac:dyDescent="0.2">
      <c r="B29" s="15" t="s">
        <v>143</v>
      </c>
      <c r="C29" s="20" t="s">
        <v>142</v>
      </c>
      <c r="D29" s="5">
        <v>20</v>
      </c>
    </row>
    <row r="30" spans="2:4" ht="24" customHeight="1" x14ac:dyDescent="0.2">
      <c r="B30" s="16" t="s">
        <v>144</v>
      </c>
      <c r="C30" s="20" t="s">
        <v>61</v>
      </c>
      <c r="D30" s="5">
        <v>156</v>
      </c>
    </row>
    <row r="31" spans="2:4" ht="15.75" customHeight="1" x14ac:dyDescent="0.2">
      <c r="B31" s="33" t="s">
        <v>39</v>
      </c>
      <c r="C31" s="34"/>
      <c r="D31" s="7">
        <f>SUM(D11:D30)</f>
        <v>11256</v>
      </c>
    </row>
    <row r="32" spans="2:4" s="9" customFormat="1" x14ac:dyDescent="0.2">
      <c r="B32" s="31"/>
      <c r="C32" s="32"/>
      <c r="D32" s="8"/>
    </row>
    <row r="33" spans="2:4" s="9" customFormat="1" x14ac:dyDescent="0.2">
      <c r="B33" s="36"/>
      <c r="C33" s="32"/>
      <c r="D33" s="10"/>
    </row>
    <row r="34" spans="2:4" s="9" customFormat="1" x14ac:dyDescent="0.2">
      <c r="B34" s="36"/>
      <c r="C34" s="32"/>
      <c r="D34" s="10"/>
    </row>
    <row r="35" spans="2:4" ht="15.75" customHeight="1" x14ac:dyDescent="0.2">
      <c r="B35" s="35" t="s">
        <v>62</v>
      </c>
      <c r="C35" s="35"/>
      <c r="D35" s="35"/>
    </row>
    <row r="36" spans="2:4" ht="24" customHeight="1" x14ac:dyDescent="0.2">
      <c r="B36" s="17" t="s">
        <v>0</v>
      </c>
      <c r="C36" s="3" t="s">
        <v>1</v>
      </c>
      <c r="D36" s="4" t="s">
        <v>146</v>
      </c>
    </row>
    <row r="37" spans="2:4" ht="12" customHeight="1" x14ac:dyDescent="0.2">
      <c r="B37" s="15" t="s">
        <v>66</v>
      </c>
      <c r="C37" s="20" t="s">
        <v>10</v>
      </c>
      <c r="D37" s="5">
        <v>0</v>
      </c>
    </row>
    <row r="38" spans="2:4" x14ac:dyDescent="0.2">
      <c r="B38" s="29" t="s">
        <v>17</v>
      </c>
      <c r="C38" s="30"/>
      <c r="D38" s="6">
        <f>SUM(D37)</f>
        <v>0</v>
      </c>
    </row>
    <row r="39" spans="2:4" x14ac:dyDescent="0.2">
      <c r="B39" s="15">
        <v>533112</v>
      </c>
      <c r="C39" s="20" t="s">
        <v>128</v>
      </c>
      <c r="D39" s="5">
        <v>5</v>
      </c>
    </row>
    <row r="40" spans="2:4" ht="12" customHeight="1" x14ac:dyDescent="0.2">
      <c r="B40" s="15" t="s">
        <v>52</v>
      </c>
      <c r="C40" s="20" t="s">
        <v>23</v>
      </c>
      <c r="D40" s="5">
        <v>90</v>
      </c>
    </row>
    <row r="41" spans="2:4" ht="12" customHeight="1" x14ac:dyDescent="0.2">
      <c r="B41" s="15" t="s">
        <v>64</v>
      </c>
      <c r="C41" s="20" t="s">
        <v>27</v>
      </c>
      <c r="D41" s="5">
        <v>10</v>
      </c>
    </row>
    <row r="42" spans="2:4" ht="12" customHeight="1" x14ac:dyDescent="0.2">
      <c r="B42" s="15" t="s">
        <v>58</v>
      </c>
      <c r="C42" s="20" t="s">
        <v>59</v>
      </c>
      <c r="D42" s="5">
        <v>10</v>
      </c>
    </row>
    <row r="43" spans="2:4" ht="12" customHeight="1" x14ac:dyDescent="0.2">
      <c r="B43" s="16" t="s">
        <v>60</v>
      </c>
      <c r="C43" s="25" t="s">
        <v>34</v>
      </c>
      <c r="D43" s="11">
        <v>31</v>
      </c>
    </row>
    <row r="44" spans="2:4" ht="18" customHeight="1" x14ac:dyDescent="0.2">
      <c r="B44" s="33" t="s">
        <v>39</v>
      </c>
      <c r="C44" s="34"/>
      <c r="D44" s="7">
        <f>SUM(D39:D43)</f>
        <v>146</v>
      </c>
    </row>
    <row r="45" spans="2:4" s="9" customFormat="1" x14ac:dyDescent="0.2">
      <c r="B45" s="31"/>
      <c r="C45" s="32"/>
      <c r="D45" s="8"/>
    </row>
    <row r="46" spans="2:4" s="9" customFormat="1" x14ac:dyDescent="0.2">
      <c r="B46" s="36"/>
      <c r="C46" s="32"/>
      <c r="D46" s="10"/>
    </row>
    <row r="47" spans="2:4" s="9" customFormat="1" x14ac:dyDescent="0.2">
      <c r="B47" s="36"/>
      <c r="C47" s="32"/>
      <c r="D47" s="10"/>
    </row>
    <row r="48" spans="2:4" ht="21" customHeight="1" x14ac:dyDescent="0.2">
      <c r="B48" s="35" t="s">
        <v>65</v>
      </c>
      <c r="C48" s="35"/>
      <c r="D48" s="35"/>
    </row>
    <row r="49" spans="2:4" ht="21.75" customHeight="1" x14ac:dyDescent="0.2">
      <c r="B49" s="17" t="s">
        <v>0</v>
      </c>
      <c r="C49" s="3" t="s">
        <v>1</v>
      </c>
      <c r="D49" s="4" t="s">
        <v>146</v>
      </c>
    </row>
    <row r="50" spans="2:4" ht="12" customHeight="1" x14ac:dyDescent="0.2">
      <c r="B50" s="15" t="s">
        <v>66</v>
      </c>
      <c r="C50" s="20" t="s">
        <v>10</v>
      </c>
      <c r="D50" s="5">
        <v>172</v>
      </c>
    </row>
    <row r="51" spans="2:4" x14ac:dyDescent="0.2">
      <c r="B51" s="29" t="s">
        <v>17</v>
      </c>
      <c r="C51" s="30"/>
      <c r="D51" s="6">
        <f>SUM(D50)</f>
        <v>172</v>
      </c>
    </row>
    <row r="52" spans="2:4" ht="12" customHeight="1" x14ac:dyDescent="0.2">
      <c r="B52" s="15" t="s">
        <v>52</v>
      </c>
      <c r="C52" s="20" t="s">
        <v>23</v>
      </c>
      <c r="D52" s="5">
        <v>83</v>
      </c>
    </row>
    <row r="53" spans="2:4" ht="12" customHeight="1" x14ac:dyDescent="0.2">
      <c r="B53" s="15" t="s">
        <v>54</v>
      </c>
      <c r="C53" s="20" t="s">
        <v>25</v>
      </c>
      <c r="D53" s="5">
        <v>262</v>
      </c>
    </row>
    <row r="54" spans="2:4" ht="12" customHeight="1" x14ac:dyDescent="0.2">
      <c r="B54" s="15" t="s">
        <v>55</v>
      </c>
      <c r="C54" s="20" t="s">
        <v>26</v>
      </c>
      <c r="D54" s="5">
        <v>179</v>
      </c>
    </row>
    <row r="55" spans="2:4" ht="12" customHeight="1" x14ac:dyDescent="0.2">
      <c r="B55" s="15" t="s">
        <v>64</v>
      </c>
      <c r="C55" s="20" t="s">
        <v>27</v>
      </c>
      <c r="D55" s="5">
        <v>27</v>
      </c>
    </row>
    <row r="56" spans="2:4" x14ac:dyDescent="0.2">
      <c r="B56" s="16" t="s">
        <v>141</v>
      </c>
      <c r="C56" s="25" t="s">
        <v>34</v>
      </c>
      <c r="D56" s="5">
        <v>149</v>
      </c>
    </row>
    <row r="57" spans="2:4" s="9" customFormat="1" x14ac:dyDescent="0.2">
      <c r="B57" s="33" t="s">
        <v>39</v>
      </c>
      <c r="C57" s="34"/>
      <c r="D57" s="7">
        <f>SUM(D52:D56)</f>
        <v>700</v>
      </c>
    </row>
    <row r="58" spans="2:4" s="9" customFormat="1" x14ac:dyDescent="0.2">
      <c r="B58" s="31"/>
      <c r="C58" s="32"/>
      <c r="D58" s="8"/>
    </row>
    <row r="59" spans="2:4" s="9" customFormat="1" x14ac:dyDescent="0.2">
      <c r="B59" s="19"/>
      <c r="C59" s="26"/>
      <c r="D59" s="8"/>
    </row>
    <row r="60" spans="2:4" s="9" customFormat="1" x14ac:dyDescent="0.2">
      <c r="B60" s="19"/>
      <c r="C60" s="26"/>
      <c r="D60" s="8"/>
    </row>
    <row r="61" spans="2:4" ht="18" customHeight="1" x14ac:dyDescent="0.2">
      <c r="B61" s="35" t="s">
        <v>67</v>
      </c>
      <c r="C61" s="35"/>
      <c r="D61" s="35"/>
    </row>
    <row r="62" spans="2:4" ht="24" customHeight="1" x14ac:dyDescent="0.2">
      <c r="B62" s="17" t="s">
        <v>0</v>
      </c>
      <c r="C62" s="3" t="s">
        <v>1</v>
      </c>
      <c r="D62" s="4" t="s">
        <v>146</v>
      </c>
    </row>
    <row r="63" spans="2:4" ht="12" customHeight="1" x14ac:dyDescent="0.2">
      <c r="B63" s="15" t="s">
        <v>68</v>
      </c>
      <c r="C63" s="20" t="s">
        <v>2</v>
      </c>
      <c r="D63" s="5">
        <v>7505</v>
      </c>
    </row>
    <row r="64" spans="2:4" ht="24" customHeight="1" x14ac:dyDescent="0.2">
      <c r="B64" s="15" t="s">
        <v>69</v>
      </c>
      <c r="C64" s="20" t="s">
        <v>3</v>
      </c>
      <c r="D64" s="5">
        <v>3282</v>
      </c>
    </row>
    <row r="65" spans="2:4" ht="12" customHeight="1" x14ac:dyDescent="0.2">
      <c r="B65" s="15" t="s">
        <v>70</v>
      </c>
      <c r="C65" s="20" t="s">
        <v>4</v>
      </c>
      <c r="D65" s="5">
        <v>1200</v>
      </c>
    </row>
    <row r="66" spans="2:4" ht="24" customHeight="1" x14ac:dyDescent="0.2">
      <c r="B66" s="15" t="s">
        <v>71</v>
      </c>
      <c r="C66" s="20" t="s">
        <v>5</v>
      </c>
      <c r="D66" s="5">
        <v>0</v>
      </c>
    </row>
    <row r="67" spans="2:4" ht="12" customHeight="1" x14ac:dyDescent="0.2">
      <c r="B67" s="15" t="s">
        <v>72</v>
      </c>
      <c r="C67" s="20" t="s">
        <v>16</v>
      </c>
      <c r="D67" s="5">
        <v>0</v>
      </c>
    </row>
    <row r="68" spans="2:4" x14ac:dyDescent="0.2">
      <c r="B68" s="29" t="s">
        <v>17</v>
      </c>
      <c r="C68" s="30"/>
      <c r="D68" s="6">
        <f>SUM(D63:D67)</f>
        <v>11987</v>
      </c>
    </row>
    <row r="69" spans="2:4" ht="12" customHeight="1" x14ac:dyDescent="0.2">
      <c r="B69" s="16" t="s">
        <v>73</v>
      </c>
      <c r="C69" s="25" t="s">
        <v>38</v>
      </c>
      <c r="D69" s="11">
        <v>0</v>
      </c>
    </row>
    <row r="70" spans="2:4" x14ac:dyDescent="0.2">
      <c r="B70" s="33" t="s">
        <v>39</v>
      </c>
      <c r="C70" s="34"/>
      <c r="D70" s="7">
        <v>0</v>
      </c>
    </row>
    <row r="71" spans="2:4" s="9" customFormat="1" x14ac:dyDescent="0.2">
      <c r="B71" s="31"/>
      <c r="C71" s="32"/>
      <c r="D71" s="8"/>
    </row>
    <row r="72" spans="2:4" s="9" customFormat="1" x14ac:dyDescent="0.2">
      <c r="B72" s="36"/>
      <c r="C72" s="32"/>
      <c r="D72" s="10"/>
    </row>
    <row r="73" spans="2:4" ht="18" customHeight="1" x14ac:dyDescent="0.2">
      <c r="B73" s="35" t="s">
        <v>74</v>
      </c>
      <c r="C73" s="35"/>
      <c r="D73" s="35"/>
    </row>
    <row r="74" spans="2:4" ht="23.25" customHeight="1" x14ac:dyDescent="0.2">
      <c r="B74" s="17" t="s">
        <v>0</v>
      </c>
      <c r="C74" s="3" t="s">
        <v>1</v>
      </c>
      <c r="D74" s="4" t="s">
        <v>146</v>
      </c>
    </row>
    <row r="75" spans="2:4" ht="12" customHeight="1" x14ac:dyDescent="0.2">
      <c r="B75" s="15" t="s">
        <v>75</v>
      </c>
      <c r="C75" s="20" t="s">
        <v>15</v>
      </c>
      <c r="D75" s="5">
        <v>0</v>
      </c>
    </row>
    <row r="76" spans="2:4" ht="12" customHeight="1" x14ac:dyDescent="0.2">
      <c r="B76" s="15" t="s">
        <v>72</v>
      </c>
      <c r="C76" s="20" t="s">
        <v>16</v>
      </c>
      <c r="D76" s="5">
        <v>0</v>
      </c>
    </row>
    <row r="77" spans="2:4" x14ac:dyDescent="0.2">
      <c r="B77" s="29" t="s">
        <v>17</v>
      </c>
      <c r="C77" s="30"/>
      <c r="D77" s="6">
        <f>SUM(0)</f>
        <v>0</v>
      </c>
    </row>
    <row r="78" spans="2:4" ht="24" customHeight="1" x14ac:dyDescent="0.2">
      <c r="B78" s="16" t="s">
        <v>76</v>
      </c>
      <c r="C78" s="25" t="s">
        <v>35</v>
      </c>
      <c r="D78" s="11">
        <v>50</v>
      </c>
    </row>
    <row r="79" spans="2:4" x14ac:dyDescent="0.2">
      <c r="B79" s="33" t="s">
        <v>39</v>
      </c>
      <c r="C79" s="34"/>
      <c r="D79" s="7">
        <f>SUM(D78)</f>
        <v>50</v>
      </c>
    </row>
    <row r="80" spans="2:4" s="9" customFormat="1" x14ac:dyDescent="0.2">
      <c r="B80" s="31"/>
      <c r="C80" s="32"/>
      <c r="D80" s="8"/>
    </row>
    <row r="81" spans="2:4" ht="18" customHeight="1" x14ac:dyDescent="0.2">
      <c r="B81" s="38" t="s">
        <v>139</v>
      </c>
      <c r="C81" s="38"/>
      <c r="D81" s="38"/>
    </row>
    <row r="82" spans="2:4" ht="23.25" customHeight="1" x14ac:dyDescent="0.2">
      <c r="B82" s="17" t="s">
        <v>0</v>
      </c>
      <c r="C82" s="3" t="s">
        <v>1</v>
      </c>
      <c r="D82" s="4" t="s">
        <v>146</v>
      </c>
    </row>
    <row r="83" spans="2:4" ht="24" customHeight="1" x14ac:dyDescent="0.2">
      <c r="B83" s="16" t="s">
        <v>77</v>
      </c>
      <c r="C83" s="25" t="s">
        <v>118</v>
      </c>
      <c r="D83" s="11">
        <v>456</v>
      </c>
    </row>
    <row r="84" spans="2:4" ht="12" customHeight="1" x14ac:dyDescent="0.2">
      <c r="B84" s="21" t="s">
        <v>117</v>
      </c>
      <c r="C84" s="25" t="s">
        <v>119</v>
      </c>
      <c r="D84" s="11">
        <v>0</v>
      </c>
    </row>
    <row r="85" spans="2:4" x14ac:dyDescent="0.2">
      <c r="B85" s="39" t="s">
        <v>17</v>
      </c>
      <c r="C85" s="40"/>
      <c r="D85" s="7">
        <v>456</v>
      </c>
    </row>
    <row r="86" spans="2:4" ht="12" customHeight="1" x14ac:dyDescent="0.2">
      <c r="B86" s="15" t="s">
        <v>78</v>
      </c>
      <c r="C86" s="20" t="s">
        <v>79</v>
      </c>
      <c r="D86" s="5">
        <v>390</v>
      </c>
    </row>
    <row r="87" spans="2:4" ht="12" customHeight="1" x14ac:dyDescent="0.2">
      <c r="B87" s="15" t="s">
        <v>47</v>
      </c>
      <c r="C87" s="20" t="s">
        <v>18</v>
      </c>
      <c r="D87" s="5">
        <v>0</v>
      </c>
    </row>
    <row r="88" spans="2:4" ht="12" customHeight="1" x14ac:dyDescent="0.2">
      <c r="B88" s="15" t="s">
        <v>49</v>
      </c>
      <c r="C88" s="20" t="s">
        <v>50</v>
      </c>
      <c r="D88" s="5">
        <v>66</v>
      </c>
    </row>
    <row r="89" spans="2:4" ht="12" customHeight="1" x14ac:dyDescent="0.2">
      <c r="B89" s="15" t="s">
        <v>63</v>
      </c>
      <c r="C89" s="20" t="s">
        <v>22</v>
      </c>
      <c r="D89" s="5">
        <v>0</v>
      </c>
    </row>
    <row r="90" spans="2:4" ht="12" customHeight="1" x14ac:dyDescent="0.2">
      <c r="B90" s="15" t="s">
        <v>52</v>
      </c>
      <c r="C90" s="20" t="s">
        <v>23</v>
      </c>
      <c r="D90" s="5">
        <v>0</v>
      </c>
    </row>
    <row r="91" spans="2:4" ht="12" customHeight="1" x14ac:dyDescent="0.2">
      <c r="B91" s="15" t="s">
        <v>80</v>
      </c>
      <c r="C91" s="20" t="s">
        <v>29</v>
      </c>
      <c r="D91" s="5">
        <v>0</v>
      </c>
    </row>
    <row r="92" spans="2:4" ht="12" customHeight="1" x14ac:dyDescent="0.2">
      <c r="B92" s="15" t="s">
        <v>58</v>
      </c>
      <c r="C92" s="20" t="s">
        <v>59</v>
      </c>
      <c r="D92" s="5">
        <v>0</v>
      </c>
    </row>
    <row r="93" spans="2:4" ht="12" customHeight="1" x14ac:dyDescent="0.2">
      <c r="B93" s="15" t="s">
        <v>60</v>
      </c>
      <c r="C93" s="25" t="s">
        <v>34</v>
      </c>
      <c r="D93" s="11">
        <v>0</v>
      </c>
    </row>
    <row r="94" spans="2:4" ht="12" customHeight="1" x14ac:dyDescent="0.2">
      <c r="B94" s="15" t="s">
        <v>81</v>
      </c>
      <c r="C94" s="20" t="s">
        <v>36</v>
      </c>
      <c r="D94" s="5">
        <v>0</v>
      </c>
    </row>
    <row r="95" spans="2:4" ht="12" customHeight="1" x14ac:dyDescent="0.2">
      <c r="B95" s="16" t="s">
        <v>85</v>
      </c>
      <c r="C95" s="25" t="s">
        <v>37</v>
      </c>
      <c r="D95" s="11">
        <v>0</v>
      </c>
    </row>
    <row r="96" spans="2:4" x14ac:dyDescent="0.2">
      <c r="B96" s="33" t="s">
        <v>39</v>
      </c>
      <c r="C96" s="34"/>
      <c r="D96" s="7">
        <f>SUM(D86:D95)</f>
        <v>456</v>
      </c>
    </row>
    <row r="97" spans="2:4" x14ac:dyDescent="0.2">
      <c r="B97" s="22"/>
      <c r="C97" s="27"/>
      <c r="D97" s="10"/>
    </row>
    <row r="98" spans="2:4" ht="18" customHeight="1" x14ac:dyDescent="0.2">
      <c r="B98" s="35" t="s">
        <v>127</v>
      </c>
      <c r="C98" s="35"/>
      <c r="D98" s="35"/>
    </row>
    <row r="99" spans="2:4" ht="27.75" customHeight="1" x14ac:dyDescent="0.2">
      <c r="B99" s="17" t="s">
        <v>0</v>
      </c>
      <c r="C99" s="3" t="s">
        <v>1</v>
      </c>
      <c r="D99" s="4" t="s">
        <v>146</v>
      </c>
    </row>
    <row r="100" spans="2:4" ht="24" customHeight="1" x14ac:dyDescent="0.2">
      <c r="B100" s="16" t="s">
        <v>77</v>
      </c>
      <c r="C100" s="25" t="s">
        <v>118</v>
      </c>
      <c r="D100" s="11">
        <v>469</v>
      </c>
    </row>
    <row r="101" spans="2:4" ht="12" customHeight="1" x14ac:dyDescent="0.2">
      <c r="B101" s="21" t="s">
        <v>117</v>
      </c>
      <c r="C101" s="25" t="s">
        <v>119</v>
      </c>
      <c r="D101" s="11">
        <v>0</v>
      </c>
    </row>
    <row r="102" spans="2:4" x14ac:dyDescent="0.2">
      <c r="B102" s="39" t="s">
        <v>17</v>
      </c>
      <c r="C102" s="40"/>
      <c r="D102" s="7">
        <f>SUM(D100:D101)</f>
        <v>469</v>
      </c>
    </row>
    <row r="103" spans="2:4" ht="12" customHeight="1" x14ac:dyDescent="0.2">
      <c r="B103" s="15" t="s">
        <v>78</v>
      </c>
      <c r="C103" s="20" t="s">
        <v>79</v>
      </c>
      <c r="D103" s="5">
        <v>401</v>
      </c>
    </row>
    <row r="104" spans="2:4" ht="12" customHeight="1" x14ac:dyDescent="0.2">
      <c r="B104" s="15" t="s">
        <v>47</v>
      </c>
      <c r="C104" s="20" t="s">
        <v>18</v>
      </c>
      <c r="D104" s="5">
        <v>0</v>
      </c>
    </row>
    <row r="105" spans="2:4" ht="12" customHeight="1" x14ac:dyDescent="0.2">
      <c r="B105" s="15" t="s">
        <v>49</v>
      </c>
      <c r="C105" s="20" t="s">
        <v>50</v>
      </c>
      <c r="D105" s="5">
        <v>68</v>
      </c>
    </row>
    <row r="106" spans="2:4" ht="12" customHeight="1" x14ac:dyDescent="0.2">
      <c r="B106" s="15" t="s">
        <v>63</v>
      </c>
      <c r="C106" s="20" t="s">
        <v>22</v>
      </c>
      <c r="D106" s="5">
        <v>0</v>
      </c>
    </row>
    <row r="107" spans="2:4" ht="12" customHeight="1" x14ac:dyDescent="0.2">
      <c r="B107" s="15" t="s">
        <v>52</v>
      </c>
      <c r="C107" s="20" t="s">
        <v>23</v>
      </c>
      <c r="D107" s="5">
        <v>0</v>
      </c>
    </row>
    <row r="108" spans="2:4" ht="12" customHeight="1" x14ac:dyDescent="0.2">
      <c r="B108" s="15" t="s">
        <v>80</v>
      </c>
      <c r="C108" s="20" t="s">
        <v>29</v>
      </c>
      <c r="D108" s="5">
        <v>0</v>
      </c>
    </row>
    <row r="109" spans="2:4" ht="12" customHeight="1" x14ac:dyDescent="0.2">
      <c r="B109" s="15" t="s">
        <v>58</v>
      </c>
      <c r="C109" s="20" t="s">
        <v>59</v>
      </c>
      <c r="D109" s="5">
        <v>0</v>
      </c>
    </row>
    <row r="110" spans="2:4" ht="12" customHeight="1" x14ac:dyDescent="0.2">
      <c r="B110" s="15" t="s">
        <v>60</v>
      </c>
      <c r="C110" s="25" t="s">
        <v>34</v>
      </c>
      <c r="D110" s="11">
        <v>0</v>
      </c>
    </row>
    <row r="111" spans="2:4" ht="12" customHeight="1" x14ac:dyDescent="0.2">
      <c r="B111" s="15" t="s">
        <v>81</v>
      </c>
      <c r="C111" s="20" t="s">
        <v>36</v>
      </c>
      <c r="D111" s="5">
        <v>0</v>
      </c>
    </row>
    <row r="112" spans="2:4" ht="12" customHeight="1" x14ac:dyDescent="0.2">
      <c r="B112" s="16" t="s">
        <v>85</v>
      </c>
      <c r="C112" s="25" t="s">
        <v>37</v>
      </c>
      <c r="D112" s="11">
        <v>0</v>
      </c>
    </row>
    <row r="113" spans="2:4" x14ac:dyDescent="0.2">
      <c r="B113" s="33" t="s">
        <v>39</v>
      </c>
      <c r="C113" s="34"/>
      <c r="D113" s="7">
        <f>SUM(D103:D112)</f>
        <v>469</v>
      </c>
    </row>
    <row r="114" spans="2:4" x14ac:dyDescent="0.2">
      <c r="D114" s="12"/>
    </row>
    <row r="115" spans="2:4" x14ac:dyDescent="0.2">
      <c r="D115" s="12"/>
    </row>
    <row r="116" spans="2:4" s="9" customFormat="1" ht="21" customHeight="1" x14ac:dyDescent="0.2">
      <c r="B116" s="35" t="s">
        <v>82</v>
      </c>
      <c r="C116" s="35"/>
      <c r="D116" s="35"/>
    </row>
    <row r="117" spans="2:4" s="9" customFormat="1" ht="23.25" customHeight="1" x14ac:dyDescent="0.2">
      <c r="B117" s="17" t="s">
        <v>0</v>
      </c>
      <c r="C117" s="3" t="s">
        <v>1</v>
      </c>
      <c r="D117" s="4" t="s">
        <v>146</v>
      </c>
    </row>
    <row r="118" spans="2:4" ht="12" customHeight="1" x14ac:dyDescent="0.2">
      <c r="B118" s="15" t="s">
        <v>54</v>
      </c>
      <c r="C118" s="20" t="s">
        <v>25</v>
      </c>
      <c r="D118" s="5">
        <v>200</v>
      </c>
    </row>
    <row r="119" spans="2:4" x14ac:dyDescent="0.2">
      <c r="B119" s="15" t="s">
        <v>141</v>
      </c>
      <c r="C119" s="20" t="s">
        <v>129</v>
      </c>
      <c r="D119" s="5">
        <v>54</v>
      </c>
    </row>
    <row r="120" spans="2:4" x14ac:dyDescent="0.2">
      <c r="B120" s="16" t="s">
        <v>152</v>
      </c>
      <c r="C120" s="25" t="s">
        <v>130</v>
      </c>
      <c r="D120" s="11">
        <v>0</v>
      </c>
    </row>
    <row r="121" spans="2:4" x14ac:dyDescent="0.2">
      <c r="B121" s="33" t="s">
        <v>39</v>
      </c>
      <c r="C121" s="34"/>
      <c r="D121" s="7">
        <f>SUM(D118:D120)</f>
        <v>254</v>
      </c>
    </row>
    <row r="122" spans="2:4" x14ac:dyDescent="0.2">
      <c r="B122" s="31"/>
      <c r="C122" s="32"/>
      <c r="D122" s="8"/>
    </row>
    <row r="123" spans="2:4" x14ac:dyDescent="0.2">
      <c r="B123" s="23"/>
      <c r="C123" s="26"/>
      <c r="D123" s="10"/>
    </row>
    <row r="124" spans="2:4" ht="16.5" customHeight="1" x14ac:dyDescent="0.2">
      <c r="B124" s="35" t="s">
        <v>83</v>
      </c>
      <c r="C124" s="35"/>
      <c r="D124" s="35"/>
    </row>
    <row r="125" spans="2:4" ht="24.75" customHeight="1" x14ac:dyDescent="0.2">
      <c r="B125" s="17" t="s">
        <v>0</v>
      </c>
      <c r="C125" s="3" t="s">
        <v>1</v>
      </c>
      <c r="D125" s="4" t="s">
        <v>146</v>
      </c>
    </row>
    <row r="126" spans="2:4" ht="12" customHeight="1" x14ac:dyDescent="0.2">
      <c r="B126" s="15" t="s">
        <v>84</v>
      </c>
      <c r="C126" s="20" t="s">
        <v>9</v>
      </c>
      <c r="D126" s="5">
        <v>85</v>
      </c>
    </row>
    <row r="127" spans="2:4" ht="12" customHeight="1" x14ac:dyDescent="0.2">
      <c r="B127" s="15" t="s">
        <v>66</v>
      </c>
      <c r="C127" s="20" t="s">
        <v>10</v>
      </c>
      <c r="D127" s="5">
        <v>214</v>
      </c>
    </row>
    <row r="128" spans="2:4" x14ac:dyDescent="0.2">
      <c r="B128" s="29" t="s">
        <v>17</v>
      </c>
      <c r="C128" s="30"/>
      <c r="D128" s="6">
        <f>SUM(D126:D127)</f>
        <v>299</v>
      </c>
    </row>
    <row r="129" spans="2:4" s="9" customFormat="1" ht="12" customHeight="1" x14ac:dyDescent="0.2">
      <c r="B129" s="15" t="s">
        <v>63</v>
      </c>
      <c r="C129" s="20" t="s">
        <v>22</v>
      </c>
      <c r="D129" s="5">
        <v>262</v>
      </c>
    </row>
    <row r="130" spans="2:4" s="9" customFormat="1" ht="12" customHeight="1" x14ac:dyDescent="0.2">
      <c r="B130" s="15" t="s">
        <v>52</v>
      </c>
      <c r="C130" s="20" t="s">
        <v>23</v>
      </c>
      <c r="D130" s="5">
        <v>1111</v>
      </c>
    </row>
    <row r="131" spans="2:4" s="9" customFormat="1" ht="12" customHeight="1" x14ac:dyDescent="0.2">
      <c r="B131" s="15" t="s">
        <v>54</v>
      </c>
      <c r="C131" s="20" t="s">
        <v>25</v>
      </c>
      <c r="D131" s="5">
        <v>5</v>
      </c>
    </row>
    <row r="132" spans="2:4" ht="12" customHeight="1" x14ac:dyDescent="0.2">
      <c r="B132" s="15" t="s">
        <v>80</v>
      </c>
      <c r="C132" s="20" t="s">
        <v>29</v>
      </c>
      <c r="D132" s="5">
        <v>10</v>
      </c>
    </row>
    <row r="133" spans="2:4" ht="12" customHeight="1" x14ac:dyDescent="0.2">
      <c r="B133" s="15" t="s">
        <v>32</v>
      </c>
      <c r="C133" s="20" t="s">
        <v>33</v>
      </c>
      <c r="D133" s="5">
        <v>40</v>
      </c>
    </row>
    <row r="134" spans="2:4" x14ac:dyDescent="0.2">
      <c r="B134" s="15" t="s">
        <v>154</v>
      </c>
      <c r="C134" s="20" t="s">
        <v>126</v>
      </c>
      <c r="D134" s="5">
        <v>340</v>
      </c>
    </row>
    <row r="135" spans="2:4" ht="12" customHeight="1" x14ac:dyDescent="0.2">
      <c r="B135" s="15" t="s">
        <v>58</v>
      </c>
      <c r="C135" s="20" t="s">
        <v>59</v>
      </c>
      <c r="D135" s="5">
        <v>50</v>
      </c>
    </row>
    <row r="136" spans="2:4" ht="12" customHeight="1" x14ac:dyDescent="0.2">
      <c r="B136" s="15" t="s">
        <v>60</v>
      </c>
      <c r="C136" s="20" t="s">
        <v>34</v>
      </c>
      <c r="D136" s="5">
        <v>490</v>
      </c>
    </row>
    <row r="137" spans="2:4" x14ac:dyDescent="0.2">
      <c r="B137" s="33" t="s">
        <v>39</v>
      </c>
      <c r="C137" s="34"/>
      <c r="D137" s="7">
        <f>SUM(D129:D136)</f>
        <v>2308</v>
      </c>
    </row>
    <row r="138" spans="2:4" x14ac:dyDescent="0.2">
      <c r="B138" s="31"/>
      <c r="C138" s="32"/>
      <c r="D138" s="8"/>
    </row>
    <row r="139" spans="2:4" x14ac:dyDescent="0.2">
      <c r="D139" s="12"/>
    </row>
    <row r="140" spans="2:4" ht="20.25" customHeight="1" x14ac:dyDescent="0.2">
      <c r="B140" s="35" t="s">
        <v>131</v>
      </c>
      <c r="C140" s="35"/>
      <c r="D140" s="35"/>
    </row>
    <row r="141" spans="2:4" ht="22.5" customHeight="1" x14ac:dyDescent="0.2">
      <c r="B141" s="17" t="s">
        <v>0</v>
      </c>
      <c r="C141" s="3" t="s">
        <v>1</v>
      </c>
      <c r="D141" s="4" t="s">
        <v>146</v>
      </c>
    </row>
    <row r="142" spans="2:4" s="9" customFormat="1" ht="24" customHeight="1" x14ac:dyDescent="0.2">
      <c r="B142" s="16" t="s">
        <v>86</v>
      </c>
      <c r="C142" s="25" t="s">
        <v>145</v>
      </c>
      <c r="D142" s="11">
        <v>14</v>
      </c>
    </row>
    <row r="143" spans="2:4" s="9" customFormat="1" ht="18.75" customHeight="1" x14ac:dyDescent="0.2">
      <c r="B143" s="33" t="s">
        <v>39</v>
      </c>
      <c r="C143" s="34"/>
      <c r="D143" s="7">
        <f>SUM(D142)</f>
        <v>14</v>
      </c>
    </row>
    <row r="144" spans="2:4" s="9" customFormat="1" x14ac:dyDescent="0.2">
      <c r="B144" s="31"/>
      <c r="C144" s="32"/>
      <c r="D144" s="8"/>
    </row>
    <row r="145" spans="2:4" ht="24" customHeight="1" x14ac:dyDescent="0.2">
      <c r="B145" s="35" t="s">
        <v>88</v>
      </c>
      <c r="C145" s="35"/>
      <c r="D145" s="35"/>
    </row>
    <row r="146" spans="2:4" ht="21.75" customHeight="1" x14ac:dyDescent="0.2">
      <c r="B146" s="17" t="s">
        <v>0</v>
      </c>
      <c r="C146" s="3" t="s">
        <v>1</v>
      </c>
      <c r="D146" s="4" t="s">
        <v>146</v>
      </c>
    </row>
    <row r="147" spans="2:4" s="9" customFormat="1" ht="12" customHeight="1" x14ac:dyDescent="0.2">
      <c r="B147" s="15" t="s">
        <v>66</v>
      </c>
      <c r="C147" s="20" t="s">
        <v>10</v>
      </c>
      <c r="D147" s="5">
        <v>34</v>
      </c>
    </row>
    <row r="148" spans="2:4" s="9" customFormat="1" x14ac:dyDescent="0.2">
      <c r="B148" s="29" t="s">
        <v>17</v>
      </c>
      <c r="C148" s="30"/>
      <c r="D148" s="6">
        <f>SUM(D147:D147)</f>
        <v>34</v>
      </c>
    </row>
    <row r="149" spans="2:4" s="9" customFormat="1" ht="12" customHeight="1" x14ac:dyDescent="0.2">
      <c r="B149" s="15" t="s">
        <v>89</v>
      </c>
      <c r="C149" s="20" t="s">
        <v>20</v>
      </c>
      <c r="D149" s="5">
        <v>0</v>
      </c>
    </row>
    <row r="150" spans="2:4" s="9" customFormat="1" ht="12" customHeight="1" x14ac:dyDescent="0.2">
      <c r="B150" s="15" t="s">
        <v>52</v>
      </c>
      <c r="C150" s="20" t="s">
        <v>23</v>
      </c>
      <c r="D150" s="5">
        <v>0</v>
      </c>
    </row>
    <row r="151" spans="2:4" x14ac:dyDescent="0.2">
      <c r="B151" s="20" t="s">
        <v>153</v>
      </c>
      <c r="C151" s="20" t="s">
        <v>132</v>
      </c>
      <c r="D151" s="5">
        <v>50</v>
      </c>
    </row>
    <row r="152" spans="2:4" x14ac:dyDescent="0.2">
      <c r="B152" s="15" t="s">
        <v>154</v>
      </c>
      <c r="C152" s="20" t="s">
        <v>30</v>
      </c>
      <c r="D152" s="5">
        <v>0</v>
      </c>
    </row>
    <row r="153" spans="2:4" x14ac:dyDescent="0.2">
      <c r="B153" s="15">
        <v>53322</v>
      </c>
      <c r="C153" s="20" t="s">
        <v>28</v>
      </c>
      <c r="D153" s="5">
        <v>100</v>
      </c>
    </row>
    <row r="154" spans="2:4" ht="12" customHeight="1" x14ac:dyDescent="0.2">
      <c r="B154" s="15" t="s">
        <v>58</v>
      </c>
      <c r="C154" s="20" t="s">
        <v>156</v>
      </c>
      <c r="D154" s="5">
        <v>800</v>
      </c>
    </row>
    <row r="155" spans="2:4" ht="12" customHeight="1" x14ac:dyDescent="0.2">
      <c r="B155" s="15" t="s">
        <v>60</v>
      </c>
      <c r="C155" s="20" t="s">
        <v>34</v>
      </c>
      <c r="D155" s="5">
        <v>256</v>
      </c>
    </row>
    <row r="156" spans="2:4" s="9" customFormat="1" ht="12" customHeight="1" x14ac:dyDescent="0.2">
      <c r="B156" s="15" t="s">
        <v>81</v>
      </c>
      <c r="C156" s="20" t="s">
        <v>36</v>
      </c>
      <c r="D156" s="5">
        <v>0</v>
      </c>
    </row>
    <row r="157" spans="2:4" s="9" customFormat="1" ht="12" customHeight="1" x14ac:dyDescent="0.2">
      <c r="B157" s="16" t="s">
        <v>85</v>
      </c>
      <c r="C157" s="25" t="s">
        <v>37</v>
      </c>
      <c r="D157" s="11">
        <v>0</v>
      </c>
    </row>
    <row r="158" spans="2:4" s="9" customFormat="1" x14ac:dyDescent="0.2">
      <c r="B158" s="33" t="s">
        <v>39</v>
      </c>
      <c r="C158" s="34"/>
      <c r="D158" s="7">
        <f>SUM(D149:D157)</f>
        <v>1206</v>
      </c>
    </row>
    <row r="159" spans="2:4" x14ac:dyDescent="0.2">
      <c r="B159" s="31"/>
      <c r="C159" s="32"/>
      <c r="D159" s="8"/>
    </row>
    <row r="160" spans="2:4" x14ac:dyDescent="0.2">
      <c r="B160" s="23"/>
      <c r="C160" s="26"/>
      <c r="D160" s="10"/>
    </row>
    <row r="161" spans="2:4" ht="23.25" customHeight="1" x14ac:dyDescent="0.2">
      <c r="B161" s="35" t="s">
        <v>91</v>
      </c>
      <c r="C161" s="35"/>
      <c r="D161" s="35"/>
    </row>
    <row r="162" spans="2:4" ht="25.5" customHeight="1" x14ac:dyDescent="0.2">
      <c r="B162" s="17" t="s">
        <v>0</v>
      </c>
      <c r="C162" s="3" t="s">
        <v>1</v>
      </c>
      <c r="D162" s="4" t="s">
        <v>146</v>
      </c>
    </row>
    <row r="163" spans="2:4" ht="36" customHeight="1" x14ac:dyDescent="0.2">
      <c r="B163" s="16" t="s">
        <v>86</v>
      </c>
      <c r="C163" s="25" t="s">
        <v>87</v>
      </c>
      <c r="D163" s="11">
        <v>40</v>
      </c>
    </row>
    <row r="164" spans="2:4" x14ac:dyDescent="0.2">
      <c r="B164" s="33" t="s">
        <v>39</v>
      </c>
      <c r="C164" s="34"/>
      <c r="D164" s="7">
        <v>40</v>
      </c>
    </row>
    <row r="165" spans="2:4" x14ac:dyDescent="0.2">
      <c r="B165" s="31"/>
      <c r="C165" s="32"/>
      <c r="D165" s="8"/>
    </row>
    <row r="166" spans="2:4" x14ac:dyDescent="0.2">
      <c r="B166" s="36"/>
      <c r="C166" s="32"/>
      <c r="D166" s="10"/>
    </row>
    <row r="167" spans="2:4" x14ac:dyDescent="0.2">
      <c r="B167" s="36"/>
      <c r="C167" s="32"/>
      <c r="D167" s="10"/>
    </row>
    <row r="168" spans="2:4" x14ac:dyDescent="0.2">
      <c r="D168" s="12"/>
    </row>
    <row r="169" spans="2:4" x14ac:dyDescent="0.2">
      <c r="D169" s="12"/>
    </row>
    <row r="170" spans="2:4" x14ac:dyDescent="0.2">
      <c r="D170" s="12"/>
    </row>
    <row r="171" spans="2:4" ht="20.25" customHeight="1" x14ac:dyDescent="0.2">
      <c r="B171" s="35" t="s">
        <v>92</v>
      </c>
      <c r="C171" s="35"/>
      <c r="D171" s="35"/>
    </row>
    <row r="172" spans="2:4" ht="24.75" customHeight="1" x14ac:dyDescent="0.2">
      <c r="B172" s="17" t="s">
        <v>0</v>
      </c>
      <c r="C172" s="3" t="s">
        <v>1</v>
      </c>
      <c r="D172" s="4" t="s">
        <v>146</v>
      </c>
    </row>
    <row r="173" spans="2:4" s="9" customFormat="1" ht="12" customHeight="1" x14ac:dyDescent="0.2">
      <c r="B173" s="15" t="s">
        <v>93</v>
      </c>
      <c r="C173" s="20" t="s">
        <v>11</v>
      </c>
      <c r="D173" s="5">
        <v>146</v>
      </c>
    </row>
    <row r="174" spans="2:4" s="9" customFormat="1" x14ac:dyDescent="0.2">
      <c r="B174" s="29" t="s">
        <v>17</v>
      </c>
      <c r="C174" s="30"/>
      <c r="D174" s="6">
        <f>SUM(D173:D173)</f>
        <v>146</v>
      </c>
    </row>
    <row r="175" spans="2:4" ht="12" customHeight="1" x14ac:dyDescent="0.2">
      <c r="B175" s="15" t="s">
        <v>90</v>
      </c>
      <c r="C175" s="20" t="s">
        <v>28</v>
      </c>
      <c r="D175" s="5">
        <v>169</v>
      </c>
    </row>
    <row r="176" spans="2:4" ht="12" customHeight="1" x14ac:dyDescent="0.2">
      <c r="B176" s="16" t="s">
        <v>60</v>
      </c>
      <c r="C176" s="25" t="s">
        <v>34</v>
      </c>
      <c r="D176" s="11">
        <v>46</v>
      </c>
    </row>
    <row r="177" spans="2:4" x14ac:dyDescent="0.2">
      <c r="B177" s="33" t="s">
        <v>39</v>
      </c>
      <c r="C177" s="34"/>
      <c r="D177" s="7">
        <f>SUM(D175:D176)</f>
        <v>215</v>
      </c>
    </row>
    <row r="178" spans="2:4" x14ac:dyDescent="0.2">
      <c r="B178" s="31"/>
      <c r="C178" s="32"/>
      <c r="D178" s="8"/>
    </row>
    <row r="179" spans="2:4" s="9" customFormat="1" ht="23.25" customHeight="1" x14ac:dyDescent="0.2">
      <c r="B179" s="35" t="s">
        <v>94</v>
      </c>
      <c r="C179" s="35"/>
      <c r="D179" s="35"/>
    </row>
    <row r="180" spans="2:4" s="9" customFormat="1" ht="24.75" customHeight="1" x14ac:dyDescent="0.2">
      <c r="B180" s="17" t="s">
        <v>0</v>
      </c>
      <c r="C180" s="3" t="s">
        <v>1</v>
      </c>
      <c r="D180" s="4" t="s">
        <v>146</v>
      </c>
    </row>
    <row r="181" spans="2:4" ht="24" x14ac:dyDescent="0.2">
      <c r="B181" s="16">
        <v>55060812</v>
      </c>
      <c r="C181" s="25" t="s">
        <v>140</v>
      </c>
      <c r="D181" s="11">
        <v>41</v>
      </c>
    </row>
    <row r="182" spans="2:4" x14ac:dyDescent="0.2">
      <c r="B182" s="33" t="s">
        <v>39</v>
      </c>
      <c r="C182" s="34"/>
      <c r="D182" s="7">
        <f>SUM(D181)</f>
        <v>41</v>
      </c>
    </row>
    <row r="183" spans="2:4" x14ac:dyDescent="0.2">
      <c r="B183" s="31"/>
      <c r="C183" s="32"/>
      <c r="D183" s="8"/>
    </row>
    <row r="184" spans="2:4" ht="21" customHeight="1" x14ac:dyDescent="0.2">
      <c r="B184" s="35" t="s">
        <v>95</v>
      </c>
      <c r="C184" s="35"/>
      <c r="D184" s="35"/>
    </row>
    <row r="185" spans="2:4" ht="26.25" customHeight="1" x14ac:dyDescent="0.2">
      <c r="B185" s="17" t="s">
        <v>0</v>
      </c>
      <c r="C185" s="3" t="s">
        <v>1</v>
      </c>
      <c r="D185" s="4" t="s">
        <v>146</v>
      </c>
    </row>
    <row r="186" spans="2:4" s="9" customFormat="1" ht="12" customHeight="1" x14ac:dyDescent="0.2">
      <c r="B186" s="15" t="s">
        <v>96</v>
      </c>
      <c r="C186" s="20" t="s">
        <v>97</v>
      </c>
      <c r="D186" s="5">
        <v>2086</v>
      </c>
    </row>
    <row r="187" spans="2:4" s="9" customFormat="1" ht="12" customHeight="1" x14ac:dyDescent="0.2">
      <c r="B187" s="15" t="s">
        <v>44</v>
      </c>
      <c r="C187" s="20" t="s">
        <v>124</v>
      </c>
      <c r="D187" s="5">
        <v>100</v>
      </c>
    </row>
    <row r="188" spans="2:4" s="9" customFormat="1" ht="12" customHeight="1" x14ac:dyDescent="0.2">
      <c r="B188" s="15" t="s">
        <v>47</v>
      </c>
      <c r="C188" s="20" t="s">
        <v>18</v>
      </c>
      <c r="D188" s="5">
        <v>0</v>
      </c>
    </row>
    <row r="189" spans="2:4" ht="12" customHeight="1" x14ac:dyDescent="0.2">
      <c r="B189" s="15" t="s">
        <v>49</v>
      </c>
      <c r="C189" s="20" t="s">
        <v>50</v>
      </c>
      <c r="D189" s="5">
        <v>470</v>
      </c>
    </row>
    <row r="190" spans="2:4" ht="12" customHeight="1" x14ac:dyDescent="0.2">
      <c r="B190" s="15" t="s">
        <v>98</v>
      </c>
      <c r="C190" s="20" t="s">
        <v>99</v>
      </c>
      <c r="D190" s="5">
        <v>17</v>
      </c>
    </row>
    <row r="191" spans="2:4" ht="12" customHeight="1" x14ac:dyDescent="0.2">
      <c r="B191" s="15" t="s">
        <v>100</v>
      </c>
      <c r="C191" s="20" t="s">
        <v>101</v>
      </c>
      <c r="D191" s="5">
        <v>18</v>
      </c>
    </row>
    <row r="192" spans="2:4" ht="12" customHeight="1" x14ac:dyDescent="0.2">
      <c r="B192" s="15" t="s">
        <v>51</v>
      </c>
      <c r="C192" s="20" t="s">
        <v>21</v>
      </c>
      <c r="D192" s="5">
        <v>5</v>
      </c>
    </row>
    <row r="193" spans="2:4" ht="12" customHeight="1" x14ac:dyDescent="0.2">
      <c r="B193" s="15" t="s">
        <v>63</v>
      </c>
      <c r="C193" s="20" t="s">
        <v>22</v>
      </c>
      <c r="D193" s="5">
        <v>250</v>
      </c>
    </row>
    <row r="194" spans="2:4" x14ac:dyDescent="0.2">
      <c r="B194" s="15">
        <v>53362</v>
      </c>
      <c r="C194" s="20" t="s">
        <v>30</v>
      </c>
      <c r="D194" s="5">
        <v>25</v>
      </c>
    </row>
    <row r="195" spans="2:4" ht="12" customHeight="1" x14ac:dyDescent="0.2">
      <c r="B195" s="15" t="s">
        <v>80</v>
      </c>
      <c r="C195" s="20" t="s">
        <v>29</v>
      </c>
      <c r="D195" s="5">
        <v>100</v>
      </c>
    </row>
    <row r="196" spans="2:4" ht="12" customHeight="1" x14ac:dyDescent="0.2">
      <c r="B196" s="15" t="s">
        <v>32</v>
      </c>
      <c r="C196" s="20" t="s">
        <v>33</v>
      </c>
      <c r="D196" s="5">
        <v>130</v>
      </c>
    </row>
    <row r="197" spans="2:4" ht="12" customHeight="1" x14ac:dyDescent="0.2">
      <c r="B197" s="15" t="s">
        <v>60</v>
      </c>
      <c r="C197" s="20" t="s">
        <v>34</v>
      </c>
      <c r="D197" s="5">
        <v>105</v>
      </c>
    </row>
    <row r="198" spans="2:4" ht="12" customHeight="1" x14ac:dyDescent="0.2">
      <c r="B198" s="16" t="s">
        <v>102</v>
      </c>
      <c r="C198" s="25" t="s">
        <v>103</v>
      </c>
      <c r="D198" s="11">
        <v>0</v>
      </c>
    </row>
    <row r="199" spans="2:4" x14ac:dyDescent="0.2">
      <c r="B199" s="33" t="s">
        <v>39</v>
      </c>
      <c r="C199" s="34"/>
      <c r="D199" s="7">
        <f>SUM(D186:D198)</f>
        <v>3306</v>
      </c>
    </row>
    <row r="200" spans="2:4" s="9" customFormat="1" x14ac:dyDescent="0.2">
      <c r="B200" s="31"/>
      <c r="C200" s="32"/>
      <c r="D200" s="8"/>
    </row>
    <row r="201" spans="2:4" ht="21" customHeight="1" x14ac:dyDescent="0.2">
      <c r="B201" s="35" t="s">
        <v>104</v>
      </c>
      <c r="C201" s="35"/>
      <c r="D201" s="35"/>
    </row>
    <row r="202" spans="2:4" ht="24.75" customHeight="1" x14ac:dyDescent="0.2">
      <c r="B202" s="17" t="s">
        <v>0</v>
      </c>
      <c r="C202" s="3" t="s">
        <v>1</v>
      </c>
      <c r="D202" s="4" t="s">
        <v>146</v>
      </c>
    </row>
    <row r="203" spans="2:4" ht="24" customHeight="1" x14ac:dyDescent="0.2">
      <c r="B203" s="15" t="s">
        <v>13</v>
      </c>
      <c r="C203" s="20" t="s">
        <v>14</v>
      </c>
      <c r="D203" s="5">
        <v>50</v>
      </c>
    </row>
    <row r="204" spans="2:4" x14ac:dyDescent="0.2">
      <c r="B204" s="29" t="s">
        <v>17</v>
      </c>
      <c r="C204" s="30"/>
      <c r="D204" s="6">
        <v>50</v>
      </c>
    </row>
    <row r="205" spans="2:4" ht="12" customHeight="1" x14ac:dyDescent="0.2">
      <c r="B205" s="24" t="s">
        <v>123</v>
      </c>
      <c r="C205" s="25" t="s">
        <v>120</v>
      </c>
      <c r="D205" s="11">
        <v>50</v>
      </c>
    </row>
    <row r="206" spans="2:4" ht="12" customHeight="1" x14ac:dyDescent="0.2">
      <c r="B206" s="24" t="s">
        <v>123</v>
      </c>
      <c r="C206" s="25" t="s">
        <v>121</v>
      </c>
      <c r="D206" s="11">
        <v>0</v>
      </c>
    </row>
    <row r="207" spans="2:4" ht="24.75" customHeight="1" x14ac:dyDescent="0.2">
      <c r="B207" s="24" t="s">
        <v>134</v>
      </c>
      <c r="C207" s="25" t="s">
        <v>157</v>
      </c>
      <c r="D207" s="11">
        <v>150</v>
      </c>
    </row>
    <row r="208" spans="2:4" ht="12" customHeight="1" x14ac:dyDescent="0.2">
      <c r="B208" s="24" t="s">
        <v>123</v>
      </c>
      <c r="C208" s="25" t="s">
        <v>122</v>
      </c>
      <c r="D208" s="11">
        <v>50</v>
      </c>
    </row>
    <row r="209" spans="2:4" ht="24" customHeight="1" x14ac:dyDescent="0.2">
      <c r="B209" s="16" t="s">
        <v>115</v>
      </c>
      <c r="C209" s="25" t="s">
        <v>116</v>
      </c>
      <c r="D209" s="11">
        <v>50</v>
      </c>
    </row>
    <row r="210" spans="2:4" x14ac:dyDescent="0.2">
      <c r="B210" s="33" t="s">
        <v>39</v>
      </c>
      <c r="C210" s="34"/>
      <c r="D210" s="7">
        <f>SUM(D205:D209)</f>
        <v>300</v>
      </c>
    </row>
    <row r="211" spans="2:4" x14ac:dyDescent="0.2">
      <c r="B211" s="31"/>
      <c r="C211" s="32"/>
      <c r="D211" s="8"/>
    </row>
    <row r="212" spans="2:4" s="9" customFormat="1" ht="26.25" customHeight="1" x14ac:dyDescent="0.2">
      <c r="B212" s="35" t="s">
        <v>105</v>
      </c>
      <c r="C212" s="35"/>
      <c r="D212" s="35"/>
    </row>
    <row r="213" spans="2:4" s="9" customFormat="1" ht="24" customHeight="1" x14ac:dyDescent="0.2">
      <c r="B213" s="17" t="s">
        <v>0</v>
      </c>
      <c r="C213" s="3" t="s">
        <v>1</v>
      </c>
      <c r="D213" s="4" t="s">
        <v>146</v>
      </c>
    </row>
    <row r="214" spans="2:4" s="9" customFormat="1" ht="12" customHeight="1" x14ac:dyDescent="0.2">
      <c r="B214" s="15" t="s">
        <v>106</v>
      </c>
      <c r="C214" s="20" t="s">
        <v>6</v>
      </c>
      <c r="D214" s="5">
        <v>673</v>
      </c>
    </row>
    <row r="215" spans="2:4" s="9" customFormat="1" ht="12" customHeight="1" x14ac:dyDescent="0.2">
      <c r="B215" s="15" t="s">
        <v>107</v>
      </c>
      <c r="C215" s="20" t="s">
        <v>7</v>
      </c>
      <c r="D215" s="5">
        <v>200</v>
      </c>
    </row>
    <row r="216" spans="2:4" s="9" customFormat="1" ht="24" customHeight="1" x14ac:dyDescent="0.2">
      <c r="B216" s="15" t="s">
        <v>108</v>
      </c>
      <c r="C216" s="20" t="s">
        <v>109</v>
      </c>
      <c r="D216" s="5">
        <v>77</v>
      </c>
    </row>
    <row r="217" spans="2:4" s="9" customFormat="1" ht="12" customHeight="1" x14ac:dyDescent="0.2">
      <c r="B217" s="15" t="s">
        <v>110</v>
      </c>
      <c r="C217" s="20" t="s">
        <v>8</v>
      </c>
      <c r="D217" s="5">
        <v>0</v>
      </c>
    </row>
    <row r="218" spans="2:4" s="9" customFormat="1" ht="12" customHeight="1" x14ac:dyDescent="0.2">
      <c r="B218" s="24" t="s">
        <v>135</v>
      </c>
      <c r="C218" s="20" t="s">
        <v>136</v>
      </c>
      <c r="D218" s="5">
        <v>0</v>
      </c>
    </row>
    <row r="219" spans="2:4" ht="24" customHeight="1" x14ac:dyDescent="0.2">
      <c r="B219" s="15" t="s">
        <v>111</v>
      </c>
      <c r="C219" s="20" t="s">
        <v>112</v>
      </c>
      <c r="D219" s="5">
        <v>0</v>
      </c>
    </row>
    <row r="220" spans="2:4" ht="12" customHeight="1" x14ac:dyDescent="0.2">
      <c r="B220" s="15" t="s">
        <v>113</v>
      </c>
      <c r="C220" s="20" t="s">
        <v>114</v>
      </c>
      <c r="D220" s="5">
        <v>0</v>
      </c>
    </row>
    <row r="221" spans="2:4" x14ac:dyDescent="0.2">
      <c r="B221" s="29" t="s">
        <v>17</v>
      </c>
      <c r="C221" s="30"/>
      <c r="D221" s="6">
        <f>SUM(D214:D220)</f>
        <v>950</v>
      </c>
    </row>
    <row r="222" spans="2:4" x14ac:dyDescent="0.2">
      <c r="B222" s="31"/>
      <c r="C222" s="32"/>
      <c r="D222" s="8"/>
    </row>
  </sheetData>
  <mergeCells count="70">
    <mergeCell ref="B159:C159"/>
    <mergeCell ref="B158:C158"/>
    <mergeCell ref="B164:C164"/>
    <mergeCell ref="B174:C174"/>
    <mergeCell ref="B161:D161"/>
    <mergeCell ref="B171:D171"/>
    <mergeCell ref="B179:D179"/>
    <mergeCell ref="B184:D184"/>
    <mergeCell ref="B201:D201"/>
    <mergeCell ref="B73:D73"/>
    <mergeCell ref="B81:D81"/>
    <mergeCell ref="B80:C80"/>
    <mergeCell ref="B79:C79"/>
    <mergeCell ref="B77:C77"/>
    <mergeCell ref="B85:C85"/>
    <mergeCell ref="B98:D98"/>
    <mergeCell ref="B96:C96"/>
    <mergeCell ref="B148:C148"/>
    <mergeCell ref="B102:C102"/>
    <mergeCell ref="B116:D116"/>
    <mergeCell ref="B122:C122"/>
    <mergeCell ref="B121:C121"/>
    <mergeCell ref="B1:D1"/>
    <mergeCell ref="B2:D2"/>
    <mergeCell ref="B3:D3"/>
    <mergeCell ref="B10:C10"/>
    <mergeCell ref="B6:D6"/>
    <mergeCell ref="B31:C31"/>
    <mergeCell ref="B34:C34"/>
    <mergeCell ref="B38:C38"/>
    <mergeCell ref="B46:C46"/>
    <mergeCell ref="B45:C45"/>
    <mergeCell ref="B44:C44"/>
    <mergeCell ref="B35:D35"/>
    <mergeCell ref="B72:C72"/>
    <mergeCell ref="B71:C71"/>
    <mergeCell ref="B70:C70"/>
    <mergeCell ref="B68:C68"/>
    <mergeCell ref="B32:C32"/>
    <mergeCell ref="B61:D61"/>
    <mergeCell ref="B51:C51"/>
    <mergeCell ref="B47:C47"/>
    <mergeCell ref="B48:D48"/>
    <mergeCell ref="B58:C58"/>
    <mergeCell ref="B57:C57"/>
    <mergeCell ref="B33:C33"/>
    <mergeCell ref="B124:D124"/>
    <mergeCell ref="B128:C128"/>
    <mergeCell ref="B145:D145"/>
    <mergeCell ref="B138:C138"/>
    <mergeCell ref="B137:C137"/>
    <mergeCell ref="B140:D140"/>
    <mergeCell ref="B144:C144"/>
    <mergeCell ref="B143:C143"/>
    <mergeCell ref="B221:C221"/>
    <mergeCell ref="B222:C222"/>
    <mergeCell ref="B113:C113"/>
    <mergeCell ref="B204:C204"/>
    <mergeCell ref="B200:C200"/>
    <mergeCell ref="B199:C199"/>
    <mergeCell ref="B211:C211"/>
    <mergeCell ref="B210:C210"/>
    <mergeCell ref="B212:D212"/>
    <mergeCell ref="B167:C167"/>
    <mergeCell ref="B166:C166"/>
    <mergeCell ref="B165:C165"/>
    <mergeCell ref="B178:C178"/>
    <mergeCell ref="B177:C177"/>
    <mergeCell ref="B183:C183"/>
    <mergeCell ref="B182:C182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2017-02-07T18:09:02Z</dcterms:created>
  <dcterms:modified xsi:type="dcterms:W3CDTF">2017-02-13T13:51:44Z</dcterms:modified>
</cp:coreProperties>
</file>