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TatSzerver\Profile_Folders\farkask\Desktop\2020. Önkormányzati testületi ülések\Rendes ülés\2020. június 30\7-2020. (VI.30.) 2020. évi ktgvetés módosítás\"/>
    </mc:Choice>
  </mc:AlternateContent>
  <xr:revisionPtr revIDLastSave="0" documentId="13_ncr:1_{E5AE8959-0AAC-45B2-A1CD-72303B7B136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Munka1" sheetId="1" r:id="rId1"/>
    <sheet name="Munka2" sheetId="2" r:id="rId2"/>
    <sheet name="Munka3" sheetId="3" r:id="rId3"/>
  </sheets>
  <definedNames>
    <definedName name="_xlnm.Print_Area" localSheetId="0">Munka1!$A$1:$I$199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96" i="1" l="1"/>
  <c r="I127" i="1" l="1"/>
  <c r="I66" i="1" l="1"/>
  <c r="I40" i="1"/>
  <c r="I67" i="1" l="1"/>
  <c r="I84" i="1"/>
  <c r="D84" i="1"/>
  <c r="I76" i="1"/>
  <c r="I87" i="1"/>
  <c r="D87" i="1"/>
  <c r="D76" i="1"/>
  <c r="D16" i="1"/>
  <c r="I12" i="1"/>
  <c r="D28" i="1" l="1"/>
</calcChain>
</file>

<file path=xl/sharedStrings.xml><?xml version="1.0" encoding="utf-8"?>
<sst xmlns="http://schemas.openxmlformats.org/spreadsheetml/2006/main" count="184" uniqueCount="102">
  <si>
    <t>Tisztelt Képviselő-testület!</t>
  </si>
  <si>
    <t>BEVÉTELEK</t>
  </si>
  <si>
    <t>KIADÁSOK</t>
  </si>
  <si>
    <t>módosítására teszek javaslatot az alábbiak szerint:</t>
  </si>
  <si>
    <t>személyi</t>
  </si>
  <si>
    <t>járulék</t>
  </si>
  <si>
    <t>INTÉZMÉNYEN BELÜL</t>
  </si>
  <si>
    <t>Önkormányzat</t>
  </si>
  <si>
    <t>1. Működési célú  támogatásértékű bevétel</t>
  </si>
  <si>
    <t xml:space="preserve">1. Hosszú időtartamú közfoglalkoztatás </t>
  </si>
  <si>
    <t>Munkaerőpiaci Alaptól</t>
  </si>
  <si>
    <t>2. Kompenzáció intézményenként, intézményfinanszírozás</t>
  </si>
  <si>
    <t>Kultúrház</t>
  </si>
  <si>
    <t>Könyvtár</t>
  </si>
  <si>
    <t>Közművelődés</t>
  </si>
  <si>
    <t>MINDÖSSZESEN FINANSZÍROZÁS</t>
  </si>
  <si>
    <t>Társulás / Óvoda</t>
  </si>
  <si>
    <t>MINDÖSSZESEN PÉNZESZKÖZÁTADÁS</t>
  </si>
  <si>
    <t>Szent György Otthon</t>
  </si>
  <si>
    <t xml:space="preserve">Bentlakásos ellátás </t>
  </si>
  <si>
    <t>Nappali Klub</t>
  </si>
  <si>
    <t>Önkormányzati igazgatás</t>
  </si>
  <si>
    <t>Zöldterület-kezelés</t>
  </si>
  <si>
    <t>Védőnők</t>
  </si>
  <si>
    <t>Óvodai étkeztetés</t>
  </si>
  <si>
    <t>MINDÖSSZESEN</t>
  </si>
  <si>
    <t>3. Szent György Otthon</t>
  </si>
  <si>
    <t>Bentlakás</t>
  </si>
  <si>
    <t>→</t>
  </si>
  <si>
    <t>*Étkezési utalvány 12 hónapra Összesen:  4625 e Ft, ebből Mb.: 781 e Ft</t>
  </si>
  <si>
    <t>Működési tartalék csökken</t>
  </si>
  <si>
    <t>Finanszírozás nő</t>
  </si>
  <si>
    <t>Működési tartalék nő</t>
  </si>
  <si>
    <t>Működési célú központosított előirányzat</t>
  </si>
  <si>
    <t>Egyéb működési célú átvett pénzeszköz nő</t>
  </si>
  <si>
    <t>4. Gyermekjóléti szolgálat</t>
  </si>
  <si>
    <t>5. Kulturális illetménypótlék</t>
  </si>
  <si>
    <t>5. Kultúrház</t>
  </si>
  <si>
    <t>3. Szociális ágazati összevont kiegészítő pótlék</t>
  </si>
  <si>
    <t>4. Szociális ágazati összevont kiegészítő pótlék</t>
  </si>
  <si>
    <t>Érdekeltségnövelő támogatás</t>
  </si>
  <si>
    <t>Dologi kiadás nő</t>
  </si>
  <si>
    <t>Mazsorett</t>
  </si>
  <si>
    <t>Asszonykórus</t>
  </si>
  <si>
    <t>Nyugdíjasklub</t>
  </si>
  <si>
    <t>Társastánc</t>
  </si>
  <si>
    <t>Férfikórus</t>
  </si>
  <si>
    <t>Babaklub</t>
  </si>
  <si>
    <t>Csoportok pénzmaradványa nő</t>
  </si>
  <si>
    <t>2020. január</t>
  </si>
  <si>
    <t>2020. február</t>
  </si>
  <si>
    <t>2020. március</t>
  </si>
  <si>
    <t>2020. április</t>
  </si>
  <si>
    <t xml:space="preserve">2. Egyéb központi támogatás, 2020. évi bérkompenzáció </t>
  </si>
  <si>
    <t>MB 2019. Óvoda elszámolás</t>
  </si>
  <si>
    <t>Tát, 2020. 06.17.</t>
  </si>
  <si>
    <t>Tartalék csökken</t>
  </si>
  <si>
    <t>bér nő</t>
  </si>
  <si>
    <t>járulék nő</t>
  </si>
  <si>
    <t>Fűnyírás</t>
  </si>
  <si>
    <t>Tartalék nő</t>
  </si>
  <si>
    <t>Vukovicsné</t>
  </si>
  <si>
    <t>Gépjárműadó bevétel csökken</t>
  </si>
  <si>
    <t>Beruházás nő</t>
  </si>
  <si>
    <t>Egyéb felhalmozási tám.bevétel nő</t>
  </si>
  <si>
    <t>Csatornaprojekt</t>
  </si>
  <si>
    <t>Pénzeszközátadás nő (Társulás támogatása)</t>
  </si>
  <si>
    <t>Dologi kiadás csökken</t>
  </si>
  <si>
    <t>SZERO</t>
  </si>
  <si>
    <t>Bér nő</t>
  </si>
  <si>
    <t>Járulék nő</t>
  </si>
  <si>
    <t>Dologi nő</t>
  </si>
  <si>
    <t>Pénzmaradvány nő</t>
  </si>
  <si>
    <t>Gyermekjólét</t>
  </si>
  <si>
    <t>Államháztartási megelőlegezések visszafizetése 2019.</t>
  </si>
  <si>
    <t>(Kultúrház pályázat)</t>
  </si>
  <si>
    <t>Felhalmozási célú átvett pénzeszköz</t>
  </si>
  <si>
    <t xml:space="preserve">Lelakott pénz </t>
  </si>
  <si>
    <t>Kapott kamat</t>
  </si>
  <si>
    <t>Egyéb működési bevétel</t>
  </si>
  <si>
    <t xml:space="preserve"> Önkormányzat</t>
  </si>
  <si>
    <t>Bér kiadás csökken</t>
  </si>
  <si>
    <t>Társulás- Óvoda</t>
  </si>
  <si>
    <t>Felújítás nő</t>
  </si>
  <si>
    <t>(Finanszírozás nő)</t>
  </si>
  <si>
    <t>Kapott kamat nő</t>
  </si>
  <si>
    <t>Egyéb működési bevétel nő</t>
  </si>
  <si>
    <t>SPM Plusz Kft. Támogatás férfikórusnak</t>
  </si>
  <si>
    <t>Egyéb váll. műk célú átvett pénzeszk.</t>
  </si>
  <si>
    <t>Dologi kiadás nő (Férfi kórus)</t>
  </si>
  <si>
    <t>KÖH</t>
  </si>
  <si>
    <t>Közvetett szolgáltatás nő</t>
  </si>
  <si>
    <t>Kamat nő</t>
  </si>
  <si>
    <t>Működési bevételek nő</t>
  </si>
  <si>
    <t>Igazgatási szolg. bevétele nő</t>
  </si>
  <si>
    <t>Bér kiadás nő</t>
  </si>
  <si>
    <t>6. Bölcsőde</t>
  </si>
  <si>
    <t>6. Bölcsődei pótlék</t>
  </si>
  <si>
    <t>(REHAB)</t>
  </si>
  <si>
    <t>(zöldterület)</t>
  </si>
  <si>
    <r>
      <t xml:space="preserve">Rendőrök jutalmazása </t>
    </r>
    <r>
      <rPr>
        <sz val="10"/>
        <rFont val="Arial"/>
        <family val="2"/>
        <charset val="238"/>
      </rPr>
      <t>(jogalkotás)</t>
    </r>
  </si>
  <si>
    <r>
      <t>Tát Város Önkormányzatának 2020. évi költségvetéséről szóló</t>
    </r>
    <r>
      <rPr>
        <sz val="10"/>
        <color theme="1"/>
        <rFont val="Arial"/>
        <family val="2"/>
        <charset val="238"/>
      </rPr>
      <t xml:space="preserve"> 2/2020. (I.28.) rendelet</t>
    </r>
    <r>
      <rPr>
        <sz val="10"/>
        <color rgb="FFFF0000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</si>
</sst>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E]yyyy/\ mmmm;@"/>
  </numFmts>
  <fonts count="12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2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154">
    <xf numFmtId="0" fontId="0" fillId="0" borderId="0" xfId="0"/>
    <xf numFmtId="0" fontId="0" fillId="0" borderId="0" xfId="0" applyBorder="1"/>
    <xf numFmtId="0" fontId="2" fillId="0" borderId="0" xfId="0" applyFont="1"/>
    <xf numFmtId="0" fontId="0" fillId="0" borderId="1" xfId="0" applyBorder="1"/>
    <xf numFmtId="0" fontId="2" fillId="0" borderId="0" xfId="0" applyFont="1" applyBorder="1"/>
    <xf numFmtId="0" fontId="3" fillId="0" borderId="0" xfId="0" applyFont="1" applyBorder="1"/>
    <xf numFmtId="0" fontId="1" fillId="0" borderId="0" xfId="0" applyFont="1" applyBorder="1"/>
    <xf numFmtId="0" fontId="5" fillId="0" borderId="0" xfId="0" applyFont="1" applyBorder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1" fillId="0" borderId="0" xfId="0" applyNumberFormat="1" applyFont="1" applyBorder="1" applyAlignment="1">
      <alignment horizontal="right"/>
    </xf>
    <xf numFmtId="0" fontId="0" fillId="0" borderId="0" xfId="0" applyBorder="1" applyAlignment="1"/>
    <xf numFmtId="0" fontId="3" fillId="0" borderId="0" xfId="0" applyFont="1" applyFill="1" applyBorder="1"/>
    <xf numFmtId="0" fontId="0" fillId="0" borderId="0" xfId="0" applyBorder="1" applyAlignment="1">
      <alignment wrapText="1"/>
    </xf>
    <xf numFmtId="3" fontId="0" fillId="0" borderId="0" xfId="0" applyNumberFormat="1" applyBorder="1"/>
    <xf numFmtId="0" fontId="6" fillId="0" borderId="0" xfId="0" applyFont="1" applyBorder="1"/>
    <xf numFmtId="3" fontId="7" fillId="0" borderId="0" xfId="0" applyNumberFormat="1" applyFont="1" applyBorder="1"/>
    <xf numFmtId="3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2" fillId="0" borderId="0" xfId="0" applyFont="1" applyBorder="1" applyAlignment="1"/>
    <xf numFmtId="0" fontId="1" fillId="0" borderId="0" xfId="0" applyFont="1"/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 applyFill="1" applyBorder="1" applyAlignment="1"/>
    <xf numFmtId="0" fontId="1" fillId="0" borderId="0" xfId="0" applyFont="1" applyFill="1" applyBorder="1"/>
    <xf numFmtId="3" fontId="2" fillId="0" borderId="3" xfId="0" applyNumberFormat="1" applyFont="1" applyBorder="1"/>
    <xf numFmtId="0" fontId="1" fillId="0" borderId="0" xfId="0" applyFont="1" applyBorder="1" applyAlignment="1"/>
    <xf numFmtId="0" fontId="0" fillId="0" borderId="0" xfId="0" applyAlignment="1"/>
    <xf numFmtId="0" fontId="2" fillId="0" borderId="0" xfId="0" applyFont="1" applyAlignment="1"/>
    <xf numFmtId="164" fontId="0" fillId="0" borderId="0" xfId="0" applyNumberFormat="1" applyAlignment="1"/>
    <xf numFmtId="164" fontId="0" fillId="0" borderId="0" xfId="0" applyNumberFormat="1" applyAlignment="1">
      <alignment horizontal="left"/>
    </xf>
    <xf numFmtId="0" fontId="1" fillId="0" borderId="0" xfId="0" applyFont="1" applyAlignment="1">
      <alignment wrapText="1"/>
    </xf>
    <xf numFmtId="0" fontId="0" fillId="0" borderId="0" xfId="0" quotePrefix="1"/>
    <xf numFmtId="3" fontId="1" fillId="0" borderId="0" xfId="0" applyNumberFormat="1" applyFont="1" applyAlignment="1">
      <alignment horizontal="right"/>
    </xf>
    <xf numFmtId="0" fontId="1" fillId="0" borderId="4" xfId="0" applyFont="1" applyBorder="1"/>
    <xf numFmtId="0" fontId="1" fillId="0" borderId="0" xfId="0" applyFont="1" applyAlignment="1"/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/>
    <xf numFmtId="0" fontId="1" fillId="0" borderId="0" xfId="0" applyFont="1" applyAlignment="1">
      <alignment horizontal="left" wrapText="1"/>
    </xf>
    <xf numFmtId="0" fontId="0" fillId="0" borderId="4" xfId="0" applyBorder="1"/>
    <xf numFmtId="0" fontId="1" fillId="0" borderId="0" xfId="0" applyFont="1" applyAlignment="1">
      <alignment horizontal="left"/>
    </xf>
    <xf numFmtId="0" fontId="6" fillId="0" borderId="0" xfId="0" applyFont="1" applyFill="1" applyBorder="1" applyAlignment="1"/>
    <xf numFmtId="0" fontId="1" fillId="0" borderId="0" xfId="0" applyFont="1" applyFill="1"/>
    <xf numFmtId="0" fontId="1" fillId="0" borderId="0" xfId="0" applyFont="1" applyFill="1" applyAlignment="1">
      <alignment horizontal="right"/>
    </xf>
    <xf numFmtId="0" fontId="0" fillId="0" borderId="0" xfId="0" applyFill="1"/>
    <xf numFmtId="0" fontId="0" fillId="0" borderId="0" xfId="0" applyAlignment="1">
      <alignment horizontal="center"/>
    </xf>
    <xf numFmtId="0" fontId="2" fillId="0" borderId="4" xfId="0" applyFont="1" applyBorder="1"/>
    <xf numFmtId="0" fontId="0" fillId="0" borderId="5" xfId="0" applyBorder="1"/>
    <xf numFmtId="0" fontId="6" fillId="0" borderId="4" xfId="0" applyFont="1" applyBorder="1"/>
    <xf numFmtId="0" fontId="1" fillId="0" borderId="0" xfId="0" applyFont="1" applyBorder="1" applyAlignment="1">
      <alignment horizontal="right" wrapText="1"/>
    </xf>
    <xf numFmtId="3" fontId="0" fillId="0" borderId="0" xfId="0" applyNumberFormat="1" applyAlignment="1">
      <alignment horizontal="right" wrapText="1"/>
    </xf>
    <xf numFmtId="3" fontId="2" fillId="0" borderId="2" xfId="0" applyNumberFormat="1" applyFont="1" applyBorder="1" applyAlignment="1">
      <alignment horizontal="righ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3" fontId="2" fillId="0" borderId="7" xfId="0" applyNumberFormat="1" applyFont="1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3" fontId="0" fillId="0" borderId="6" xfId="0" applyNumberFormat="1" applyBorder="1"/>
    <xf numFmtId="3" fontId="2" fillId="0" borderId="0" xfId="0" applyNumberFormat="1" applyFont="1" applyBorder="1" applyAlignment="1">
      <alignment wrapText="1"/>
    </xf>
    <xf numFmtId="3" fontId="2" fillId="0" borderId="0" xfId="0" applyNumberFormat="1" applyFont="1"/>
    <xf numFmtId="3" fontId="2" fillId="0" borderId="0" xfId="0" applyNumberFormat="1" applyFont="1" applyFill="1" applyAlignment="1">
      <alignment horizontal="right"/>
    </xf>
    <xf numFmtId="3" fontId="2" fillId="0" borderId="2" xfId="0" applyNumberFormat="1" applyFont="1" applyBorder="1"/>
    <xf numFmtId="3" fontId="1" fillId="0" borderId="0" xfId="0" applyNumberFormat="1" applyFont="1" applyAlignment="1">
      <alignment horizontal="right" wrapText="1"/>
    </xf>
    <xf numFmtId="3" fontId="2" fillId="0" borderId="0" xfId="0" applyNumberFormat="1" applyFont="1" applyAlignment="1">
      <alignment horizontal="right" wrapText="1"/>
    </xf>
    <xf numFmtId="2" fontId="1" fillId="0" borderId="0" xfId="0" applyNumberFormat="1" applyFont="1" applyAlignment="1">
      <alignment wrapText="1"/>
    </xf>
    <xf numFmtId="2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0" fontId="2" fillId="0" borderId="0" xfId="0" quotePrefix="1" applyFont="1"/>
    <xf numFmtId="0" fontId="7" fillId="0" borderId="0" xfId="0" applyFont="1"/>
    <xf numFmtId="0" fontId="7" fillId="0" borderId="0" xfId="0" applyFont="1" applyBorder="1"/>
    <xf numFmtId="0" fontId="2" fillId="0" borderId="0" xfId="0" applyFont="1" applyFill="1"/>
    <xf numFmtId="0" fontId="2" fillId="0" borderId="0" xfId="0" quotePrefix="1" applyNumberFormat="1" applyFont="1" applyBorder="1" applyAlignment="1">
      <alignment horizontal="right"/>
    </xf>
    <xf numFmtId="3" fontId="2" fillId="0" borderId="0" xfId="0" quotePrefix="1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Border="1"/>
    <xf numFmtId="3" fontId="1" fillId="0" borderId="0" xfId="0" applyNumberFormat="1" applyFont="1" applyAlignment="1"/>
    <xf numFmtId="3" fontId="2" fillId="0" borderId="0" xfId="0" applyNumberFormat="1" applyFont="1" applyAlignment="1"/>
    <xf numFmtId="3" fontId="1" fillId="0" borderId="0" xfId="0" applyNumberFormat="1" applyFont="1" applyBorder="1"/>
    <xf numFmtId="3" fontId="1" fillId="0" borderId="0" xfId="0" applyNumberFormat="1" applyFont="1" applyFill="1" applyBorder="1" applyAlignment="1"/>
    <xf numFmtId="3" fontId="0" fillId="0" borderId="0" xfId="0" applyNumberFormat="1" applyBorder="1" applyAlignment="1">
      <alignment wrapText="1"/>
    </xf>
    <xf numFmtId="3" fontId="1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wrapText="1"/>
    </xf>
    <xf numFmtId="0" fontId="0" fillId="0" borderId="0" xfId="0" applyAlignment="1"/>
    <xf numFmtId="3" fontId="0" fillId="0" borderId="0" xfId="0" applyNumberFormat="1" applyAlignment="1"/>
    <xf numFmtId="0" fontId="2" fillId="0" borderId="0" xfId="0" applyFont="1" applyBorder="1" applyAlignment="1"/>
    <xf numFmtId="0" fontId="2" fillId="0" borderId="0" xfId="0" applyFont="1" applyAlignment="1">
      <alignment horizontal="center"/>
    </xf>
    <xf numFmtId="0" fontId="2" fillId="0" borderId="0" xfId="0" applyFont="1" applyBorder="1" applyAlignment="1"/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wrapText="1"/>
    </xf>
    <xf numFmtId="0" fontId="9" fillId="0" borderId="0" xfId="0" applyFont="1"/>
    <xf numFmtId="0" fontId="2" fillId="0" borderId="0" xfId="0" applyFont="1" applyFill="1" applyBorder="1" applyAlignment="1"/>
    <xf numFmtId="0" fontId="6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 applyAlignment="1"/>
    <xf numFmtId="0" fontId="0" fillId="0" borderId="0" xfId="0" applyAlignment="1">
      <alignment wrapText="1"/>
    </xf>
    <xf numFmtId="0" fontId="2" fillId="0" borderId="0" xfId="0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 applyAlignment="1"/>
    <xf numFmtId="3" fontId="2" fillId="0" borderId="0" xfId="0" applyNumberFormat="1" applyFont="1" applyBorder="1" applyAlignment="1">
      <alignment horizontal="right" wrapText="1"/>
    </xf>
    <xf numFmtId="3" fontId="2" fillId="0" borderId="0" xfId="0" applyNumberFormat="1" applyFont="1" applyBorder="1" applyAlignment="1"/>
    <xf numFmtId="0" fontId="7" fillId="0" borderId="0" xfId="0" applyFont="1" applyFill="1" applyBorder="1" applyAlignment="1"/>
    <xf numFmtId="0" fontId="0" fillId="0" borderId="0" xfId="0" applyBorder="1" applyAlignment="1">
      <alignment horizontal="left"/>
    </xf>
    <xf numFmtId="0" fontId="8" fillId="0" borderId="8" xfId="0" applyFont="1" applyBorder="1"/>
    <xf numFmtId="3" fontId="8" fillId="0" borderId="8" xfId="0" applyNumberFormat="1" applyFont="1" applyBorder="1"/>
    <xf numFmtId="0" fontId="2" fillId="0" borderId="8" xfId="0" applyFont="1" applyBorder="1"/>
    <xf numFmtId="3" fontId="2" fillId="0" borderId="8" xfId="0" applyNumberFormat="1" applyFont="1" applyBorder="1"/>
    <xf numFmtId="3" fontId="2" fillId="0" borderId="8" xfId="0" quotePrefix="1" applyNumberFormat="1" applyFont="1" applyBorder="1"/>
    <xf numFmtId="3" fontId="2" fillId="0" borderId="8" xfId="0" applyNumberFormat="1" applyFont="1" applyBorder="1" applyAlignment="1">
      <alignment horizontal="right"/>
    </xf>
    <xf numFmtId="0" fontId="0" fillId="0" borderId="0" xfId="0" applyFill="1" applyBorder="1"/>
    <xf numFmtId="0" fontId="1" fillId="0" borderId="0" xfId="0" applyFont="1" applyFill="1" applyBorder="1" applyAlignment="1">
      <alignment horizontal="right"/>
    </xf>
    <xf numFmtId="0" fontId="2" fillId="0" borderId="8" xfId="0" applyFont="1" applyFill="1" applyBorder="1"/>
    <xf numFmtId="0" fontId="0" fillId="0" borderId="8" xfId="0" applyFill="1" applyBorder="1"/>
    <xf numFmtId="0" fontId="1" fillId="0" borderId="8" xfId="0" applyFont="1" applyFill="1" applyBorder="1" applyAlignment="1">
      <alignment horizontal="right"/>
    </xf>
    <xf numFmtId="0" fontId="0" fillId="0" borderId="8" xfId="0" applyBorder="1"/>
    <xf numFmtId="0" fontId="1" fillId="0" borderId="8" xfId="0" applyFont="1" applyBorder="1"/>
    <xf numFmtId="3" fontId="0" fillId="0" borderId="8" xfId="0" applyNumberFormat="1" applyBorder="1"/>
    <xf numFmtId="0" fontId="9" fillId="0" borderId="0" xfId="0" applyFont="1" applyFill="1"/>
    <xf numFmtId="0" fontId="1" fillId="0" borderId="8" xfId="0" applyFont="1" applyFill="1" applyBorder="1"/>
    <xf numFmtId="0" fontId="5" fillId="0" borderId="0" xfId="0" applyFont="1" applyAlignment="1"/>
    <xf numFmtId="3" fontId="2" fillId="0" borderId="0" xfId="0" applyNumberFormat="1" applyFont="1" applyBorder="1" applyAlignment="1">
      <alignment horizontal="right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/>
    <xf numFmtId="0" fontId="8" fillId="0" borderId="9" xfId="0" applyFont="1" applyBorder="1"/>
    <xf numFmtId="3" fontId="8" fillId="0" borderId="9" xfId="0" applyNumberFormat="1" applyFont="1" applyBorder="1"/>
    <xf numFmtId="0" fontId="0" fillId="0" borderId="9" xfId="0" applyBorder="1"/>
    <xf numFmtId="0" fontId="1" fillId="0" borderId="9" xfId="0" applyFont="1" applyBorder="1"/>
    <xf numFmtId="0" fontId="2" fillId="0" borderId="9" xfId="0" applyFont="1" applyBorder="1"/>
    <xf numFmtId="0" fontId="0" fillId="0" borderId="0" xfId="0" applyAlignment="1"/>
    <xf numFmtId="0" fontId="1" fillId="0" borderId="0" xfId="0" applyFont="1" applyBorder="1" applyAlignment="1">
      <alignment horizontal="left" wrapText="1"/>
    </xf>
    <xf numFmtId="0" fontId="9" fillId="0" borderId="0" xfId="0" applyFont="1" applyBorder="1"/>
    <xf numFmtId="0" fontId="9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/>
    <xf numFmtId="0" fontId="0" fillId="0" borderId="0" xfId="0" applyAlignment="1"/>
    <xf numFmtId="0" fontId="0" fillId="0" borderId="0" xfId="0" applyAlignment="1">
      <alignment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0" xfId="0" applyFont="1" applyBorder="1" applyAlignment="1">
      <alignment horizontal="center"/>
    </xf>
    <xf numFmtId="0" fontId="0" fillId="0" borderId="1" xfId="0" applyBorder="1" applyAlignment="1"/>
    <xf numFmtId="0" fontId="2" fillId="0" borderId="0" xfId="0" applyFont="1" applyAlignment="1">
      <alignment horizontal="left" vertical="top" wrapText="1"/>
    </xf>
    <xf numFmtId="0" fontId="2" fillId="0" borderId="4" xfId="0" applyFont="1" applyBorder="1" applyAlignment="1">
      <alignment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61"/>
  <sheetViews>
    <sheetView tabSelected="1" view="pageBreakPreview" zoomScaleNormal="100" zoomScaleSheetLayoutView="100" workbookViewId="0">
      <selection activeCell="G3" sqref="G3"/>
    </sheetView>
  </sheetViews>
  <sheetFormatPr defaultRowHeight="12.75" x14ac:dyDescent="0.2"/>
  <cols>
    <col min="1" max="1" width="27.140625" customWidth="1"/>
    <col min="3" max="3" width="11.42578125" customWidth="1"/>
    <col min="4" max="4" width="17.140625" customWidth="1"/>
    <col min="5" max="5" width="8.5703125" customWidth="1"/>
    <col min="8" max="8" width="31.28515625" customWidth="1"/>
    <col min="9" max="9" width="17.5703125" style="8" bestFit="1" customWidth="1"/>
    <col min="10" max="10" width="10.5703125" customWidth="1"/>
    <col min="11" max="11" width="7.28515625" customWidth="1"/>
  </cols>
  <sheetData>
    <row r="1" spans="1:9" x14ac:dyDescent="0.2">
      <c r="A1" s="2" t="s">
        <v>0</v>
      </c>
    </row>
    <row r="3" spans="1:9" x14ac:dyDescent="0.2">
      <c r="A3" s="20" t="s">
        <v>101</v>
      </c>
    </row>
    <row r="4" spans="1:9" x14ac:dyDescent="0.2">
      <c r="A4" t="s">
        <v>3</v>
      </c>
    </row>
    <row r="6" spans="1:9" x14ac:dyDescent="0.2">
      <c r="A6" s="1"/>
      <c r="B6" s="150" t="s">
        <v>1</v>
      </c>
      <c r="C6" s="150"/>
      <c r="D6" s="150"/>
      <c r="E6" s="40"/>
      <c r="F6" s="150" t="s">
        <v>2</v>
      </c>
      <c r="G6" s="150"/>
      <c r="H6" s="1"/>
    </row>
    <row r="7" spans="1:9" ht="13.5" thickBot="1" x14ac:dyDescent="0.25">
      <c r="A7" s="3"/>
      <c r="B7" s="151" t="s">
        <v>7</v>
      </c>
      <c r="C7" s="151"/>
      <c r="D7" s="151"/>
      <c r="E7" s="48"/>
      <c r="F7" s="151" t="s">
        <v>7</v>
      </c>
      <c r="G7" s="151"/>
      <c r="H7" s="3"/>
    </row>
    <row r="8" spans="1:9" x14ac:dyDescent="0.2">
      <c r="A8" s="1"/>
      <c r="E8" s="49"/>
      <c r="F8" s="15"/>
      <c r="G8" s="15"/>
      <c r="H8" s="1"/>
      <c r="I8" s="61"/>
    </row>
    <row r="9" spans="1:9" x14ac:dyDescent="0.2">
      <c r="A9" s="2" t="s">
        <v>8</v>
      </c>
      <c r="B9" s="72"/>
      <c r="C9" s="72"/>
      <c r="D9" s="72"/>
      <c r="E9" s="47" t="s">
        <v>9</v>
      </c>
      <c r="F9" s="73"/>
      <c r="G9" s="73"/>
      <c r="H9" s="4"/>
    </row>
    <row r="10" spans="1:9" x14ac:dyDescent="0.2">
      <c r="A10" s="2" t="s">
        <v>10</v>
      </c>
      <c r="E10" s="40"/>
      <c r="F10" s="1"/>
      <c r="G10" s="1" t="s">
        <v>4</v>
      </c>
      <c r="H10" s="1"/>
      <c r="I10" s="8">
        <v>1647970</v>
      </c>
    </row>
    <row r="11" spans="1:9" x14ac:dyDescent="0.2">
      <c r="A11" s="29"/>
      <c r="E11" s="40"/>
      <c r="F11" s="1"/>
      <c r="G11" s="1" t="s">
        <v>5</v>
      </c>
      <c r="H11" s="1"/>
      <c r="I11" s="8">
        <v>288395</v>
      </c>
    </row>
    <row r="12" spans="1:9" x14ac:dyDescent="0.2">
      <c r="A12" s="41" t="s">
        <v>49</v>
      </c>
      <c r="B12" s="30"/>
      <c r="C12" s="30"/>
      <c r="D12" s="51">
        <v>352804</v>
      </c>
      <c r="E12" s="40"/>
      <c r="F12" s="1"/>
      <c r="G12" s="1"/>
      <c r="H12" s="1"/>
      <c r="I12" s="25">
        <f>I11+I10</f>
        <v>1936365</v>
      </c>
    </row>
    <row r="13" spans="1:9" x14ac:dyDescent="0.2">
      <c r="A13" s="41" t="s">
        <v>50</v>
      </c>
      <c r="B13" s="30"/>
      <c r="C13" s="53"/>
      <c r="D13" s="51">
        <v>410692</v>
      </c>
      <c r="E13" s="40"/>
      <c r="F13" s="1"/>
      <c r="G13" s="1"/>
      <c r="H13" s="1"/>
    </row>
    <row r="14" spans="1:9" x14ac:dyDescent="0.2">
      <c r="A14" s="41" t="s">
        <v>51</v>
      </c>
      <c r="B14" s="30"/>
      <c r="C14" s="53"/>
      <c r="D14" s="51">
        <v>354655</v>
      </c>
      <c r="E14" s="40"/>
      <c r="F14" s="1"/>
      <c r="G14" s="1"/>
      <c r="H14" s="1"/>
    </row>
    <row r="15" spans="1:9" x14ac:dyDescent="0.2">
      <c r="A15" s="41" t="s">
        <v>52</v>
      </c>
      <c r="B15" s="30"/>
      <c r="C15" s="53"/>
      <c r="D15" s="51">
        <v>354655</v>
      </c>
      <c r="E15" s="40"/>
      <c r="F15" s="1"/>
      <c r="G15" s="15"/>
      <c r="H15" s="1"/>
    </row>
    <row r="16" spans="1:9" x14ac:dyDescent="0.2">
      <c r="A16" s="41"/>
      <c r="B16" s="30"/>
      <c r="C16" s="53"/>
      <c r="D16" s="52">
        <f>D13+D14+D15+D12</f>
        <v>1472806</v>
      </c>
      <c r="E16" s="40"/>
      <c r="F16" s="1"/>
      <c r="G16" s="15"/>
      <c r="H16" s="1"/>
    </row>
    <row r="17" spans="1:9" x14ac:dyDescent="0.2">
      <c r="A17" s="41"/>
      <c r="B17" s="30"/>
      <c r="C17" s="53"/>
      <c r="D17" s="107"/>
      <c r="E17" s="40"/>
      <c r="F17" s="1"/>
      <c r="G17" s="15"/>
      <c r="H17" s="1"/>
    </row>
    <row r="18" spans="1:9" x14ac:dyDescent="0.2">
      <c r="A18" s="104" t="s">
        <v>56</v>
      </c>
      <c r="B18" s="30"/>
      <c r="C18" s="53"/>
      <c r="D18" s="107">
        <v>463559</v>
      </c>
      <c r="E18" s="40"/>
      <c r="F18" s="1"/>
      <c r="G18" s="15"/>
      <c r="H18" s="1"/>
    </row>
    <row r="19" spans="1:9" x14ac:dyDescent="0.2">
      <c r="A19" s="39"/>
      <c r="B19" s="53"/>
      <c r="C19" s="53"/>
      <c r="D19" s="53"/>
      <c r="E19" s="40"/>
      <c r="F19" s="1"/>
      <c r="G19" s="15"/>
      <c r="H19" s="1"/>
    </row>
    <row r="20" spans="1:9" x14ac:dyDescent="0.2">
      <c r="A20" s="152" t="s">
        <v>53</v>
      </c>
      <c r="B20" s="152"/>
      <c r="C20" s="152"/>
      <c r="D20" s="152"/>
      <c r="E20" s="153" t="s">
        <v>11</v>
      </c>
      <c r="F20" s="144"/>
      <c r="G20" s="144"/>
      <c r="H20" s="144"/>
    </row>
    <row r="21" spans="1:9" x14ac:dyDescent="0.2">
      <c r="A21" s="152"/>
      <c r="B21" s="152"/>
      <c r="C21" s="152"/>
      <c r="D21" s="152"/>
      <c r="E21" s="153"/>
      <c r="F21" s="144"/>
      <c r="G21" s="144"/>
      <c r="H21" s="144"/>
    </row>
    <row r="22" spans="1:9" ht="12.75" customHeight="1" x14ac:dyDescent="0.2">
      <c r="A22" s="148" t="s">
        <v>33</v>
      </c>
      <c r="B22" s="149"/>
      <c r="C22" s="54"/>
      <c r="D22" s="54"/>
      <c r="E22" s="47" t="s">
        <v>12</v>
      </c>
      <c r="F22" s="1"/>
      <c r="G22" s="1"/>
      <c r="H22" s="14"/>
    </row>
    <row r="23" spans="1:9" x14ac:dyDescent="0.2">
      <c r="A23" s="30"/>
      <c r="B23" s="55"/>
      <c r="C23" s="55"/>
      <c r="D23" s="55"/>
      <c r="E23" s="40" t="s">
        <v>13</v>
      </c>
      <c r="F23" s="1"/>
      <c r="G23" s="1"/>
      <c r="H23" s="14"/>
    </row>
    <row r="24" spans="1:9" x14ac:dyDescent="0.2">
      <c r="A24" s="41" t="s">
        <v>49</v>
      </c>
      <c r="B24" s="30"/>
      <c r="C24" s="30"/>
      <c r="D24" s="51">
        <v>63098</v>
      </c>
      <c r="E24" s="40"/>
      <c r="F24" s="1" t="s">
        <v>4</v>
      </c>
      <c r="G24" s="1"/>
      <c r="H24" s="14"/>
      <c r="I24" s="8">
        <v>0</v>
      </c>
    </row>
    <row r="25" spans="1:9" x14ac:dyDescent="0.2">
      <c r="A25" s="41" t="s">
        <v>50</v>
      </c>
      <c r="B25" s="30"/>
      <c r="C25" s="53"/>
      <c r="D25" s="51">
        <v>67328</v>
      </c>
      <c r="E25" s="40"/>
      <c r="F25" s="1" t="s">
        <v>5</v>
      </c>
      <c r="G25" s="1"/>
      <c r="H25" s="14"/>
      <c r="I25" s="8">
        <v>0</v>
      </c>
    </row>
    <row r="26" spans="1:9" x14ac:dyDescent="0.2">
      <c r="A26" s="41" t="s">
        <v>51</v>
      </c>
      <c r="B26" s="30"/>
      <c r="C26" s="53"/>
      <c r="D26" s="66">
        <v>65212</v>
      </c>
      <c r="E26" s="40" t="s">
        <v>14</v>
      </c>
      <c r="F26" s="1"/>
      <c r="G26" s="1"/>
      <c r="H26" s="14"/>
    </row>
    <row r="27" spans="1:9" ht="13.5" thickBot="1" x14ac:dyDescent="0.25">
      <c r="A27" s="41" t="s">
        <v>52</v>
      </c>
      <c r="B27" s="30"/>
      <c r="C27" s="53"/>
      <c r="D27" s="51">
        <v>65212</v>
      </c>
      <c r="E27" s="40"/>
      <c r="F27" s="1" t="s">
        <v>4</v>
      </c>
      <c r="G27" s="1"/>
      <c r="H27" s="14"/>
      <c r="I27" s="8">
        <v>0</v>
      </c>
    </row>
    <row r="28" spans="1:9" x14ac:dyDescent="0.2">
      <c r="A28" s="31"/>
      <c r="B28" s="22"/>
      <c r="C28" s="22"/>
      <c r="D28" s="58">
        <f>D24+D25+D26+D27</f>
        <v>260850</v>
      </c>
      <c r="E28" s="40"/>
      <c r="F28" s="1" t="s">
        <v>5</v>
      </c>
      <c r="G28" s="1"/>
      <c r="H28" s="14"/>
      <c r="I28" s="8">
        <v>0</v>
      </c>
    </row>
    <row r="29" spans="1:9" x14ac:dyDescent="0.2">
      <c r="A29" s="56"/>
      <c r="B29" s="57"/>
      <c r="C29" s="57"/>
      <c r="D29" s="62"/>
      <c r="E29" s="40"/>
      <c r="F29" s="1"/>
      <c r="G29" s="1"/>
      <c r="H29" s="14"/>
      <c r="I29" s="84"/>
    </row>
    <row r="30" spans="1:9" x14ac:dyDescent="0.2">
      <c r="A30" s="147"/>
      <c r="B30" s="147"/>
      <c r="C30" s="22"/>
      <c r="D30" s="22"/>
      <c r="E30" s="49" t="s">
        <v>15</v>
      </c>
      <c r="F30" s="1"/>
      <c r="G30" s="15"/>
      <c r="H30" s="16"/>
      <c r="I30" s="63"/>
    </row>
    <row r="31" spans="1:9" x14ac:dyDescent="0.2">
      <c r="A31" s="22"/>
      <c r="B31" s="22"/>
      <c r="C31" s="22"/>
      <c r="D31" s="22"/>
      <c r="E31" s="49"/>
      <c r="F31" s="1"/>
      <c r="G31" s="15"/>
      <c r="H31" s="16"/>
      <c r="I31" s="84"/>
    </row>
    <row r="32" spans="1:9" x14ac:dyDescent="0.2">
      <c r="A32" s="22"/>
      <c r="B32" s="22"/>
      <c r="C32" s="22"/>
      <c r="D32" s="22"/>
      <c r="E32" s="47" t="s">
        <v>16</v>
      </c>
      <c r="F32" s="1"/>
      <c r="G32" s="1"/>
      <c r="H32" s="14"/>
      <c r="I32" s="84"/>
    </row>
    <row r="33" spans="1:9" x14ac:dyDescent="0.2">
      <c r="A33" s="22"/>
      <c r="B33" s="22"/>
      <c r="C33" s="22"/>
      <c r="D33" s="22"/>
      <c r="E33" s="49" t="s">
        <v>17</v>
      </c>
      <c r="F33" s="1"/>
      <c r="G33" s="15"/>
      <c r="H33" s="16"/>
      <c r="I33" s="63">
        <v>17390</v>
      </c>
    </row>
    <row r="34" spans="1:9" x14ac:dyDescent="0.2">
      <c r="A34" s="22"/>
      <c r="B34" s="22"/>
      <c r="C34" s="22"/>
      <c r="D34" s="22"/>
      <c r="E34" s="49"/>
      <c r="F34" s="1"/>
      <c r="G34" s="15"/>
      <c r="H34" s="16"/>
      <c r="I34" s="84"/>
    </row>
    <row r="35" spans="1:9" x14ac:dyDescent="0.2">
      <c r="A35" s="22"/>
      <c r="B35" s="22"/>
      <c r="C35" s="22"/>
      <c r="D35" s="22"/>
      <c r="E35" s="47" t="s">
        <v>18</v>
      </c>
      <c r="F35" s="4"/>
      <c r="G35" s="1"/>
      <c r="H35" s="14"/>
      <c r="I35" s="84"/>
    </row>
    <row r="36" spans="1:9" x14ac:dyDescent="0.2">
      <c r="A36" s="22"/>
      <c r="B36" s="22"/>
      <c r="C36" s="22"/>
      <c r="D36" s="22"/>
      <c r="E36" s="40" t="s">
        <v>19</v>
      </c>
      <c r="F36" s="1"/>
      <c r="G36" s="1"/>
      <c r="H36" s="14"/>
      <c r="I36" s="84"/>
    </row>
    <row r="37" spans="1:9" x14ac:dyDescent="0.2">
      <c r="A37" s="22"/>
      <c r="B37" s="22"/>
      <c r="C37" s="22"/>
      <c r="D37" s="22"/>
      <c r="E37" s="40"/>
      <c r="F37" s="1" t="s">
        <v>4</v>
      </c>
      <c r="G37" s="14"/>
      <c r="H37" s="14"/>
      <c r="I37" s="84">
        <v>20000</v>
      </c>
    </row>
    <row r="38" spans="1:9" x14ac:dyDescent="0.2">
      <c r="A38" s="22"/>
      <c r="B38" s="22"/>
      <c r="C38" s="22"/>
      <c r="D38" s="22"/>
      <c r="E38" s="40"/>
      <c r="F38" s="1" t="s">
        <v>5</v>
      </c>
      <c r="G38" s="1"/>
      <c r="H38" s="14"/>
      <c r="I38" s="84">
        <v>3500</v>
      </c>
    </row>
    <row r="39" spans="1:9" x14ac:dyDescent="0.2">
      <c r="A39" s="22"/>
      <c r="B39" s="22"/>
      <c r="C39" s="22"/>
      <c r="D39" s="22"/>
      <c r="E39" s="40"/>
      <c r="F39" s="1"/>
      <c r="G39" s="1"/>
      <c r="H39" s="14"/>
      <c r="I39" s="84"/>
    </row>
    <row r="40" spans="1:9" x14ac:dyDescent="0.2">
      <c r="A40" s="22"/>
      <c r="B40" s="22"/>
      <c r="C40" s="22"/>
      <c r="D40" s="22"/>
      <c r="E40" s="49" t="s">
        <v>15</v>
      </c>
      <c r="F40" s="1"/>
      <c r="G40" s="15"/>
      <c r="H40" s="16"/>
      <c r="I40" s="63">
        <f>I37+I38+I36</f>
        <v>23500</v>
      </c>
    </row>
    <row r="41" spans="1:9" x14ac:dyDescent="0.2">
      <c r="A41" s="60"/>
      <c r="B41" s="60"/>
      <c r="C41" s="60"/>
      <c r="D41" s="60"/>
      <c r="E41" s="49"/>
      <c r="F41" s="1"/>
      <c r="G41" s="15"/>
      <c r="H41" s="16"/>
      <c r="I41" s="63"/>
    </row>
    <row r="42" spans="1:9" x14ac:dyDescent="0.2">
      <c r="E42" s="49"/>
      <c r="F42" s="1"/>
      <c r="G42" s="15"/>
      <c r="H42" s="16"/>
      <c r="I42" s="84"/>
    </row>
    <row r="43" spans="1:9" x14ac:dyDescent="0.2">
      <c r="E43" s="47" t="s">
        <v>7</v>
      </c>
      <c r="F43" s="1"/>
      <c r="G43" s="15"/>
      <c r="H43" s="16"/>
      <c r="I43" s="84"/>
    </row>
    <row r="44" spans="1:9" x14ac:dyDescent="0.2">
      <c r="E44" s="49"/>
      <c r="F44" s="1"/>
      <c r="G44" s="15"/>
      <c r="H44" s="16"/>
    </row>
    <row r="45" spans="1:9" x14ac:dyDescent="0.2">
      <c r="E45" s="34" t="s">
        <v>21</v>
      </c>
      <c r="F45" s="6"/>
      <c r="G45" s="6"/>
      <c r="H45" s="16"/>
    </row>
    <row r="46" spans="1:9" x14ac:dyDescent="0.2">
      <c r="E46" s="49"/>
      <c r="F46" s="1" t="s">
        <v>4</v>
      </c>
      <c r="G46" s="6"/>
      <c r="H46" s="81"/>
      <c r="I46" s="81">
        <v>38400</v>
      </c>
    </row>
    <row r="47" spans="1:9" x14ac:dyDescent="0.2">
      <c r="E47" s="49"/>
      <c r="F47" s="1" t="s">
        <v>5</v>
      </c>
      <c r="G47" s="6"/>
      <c r="H47" s="81"/>
      <c r="I47" s="81">
        <v>6720</v>
      </c>
    </row>
    <row r="48" spans="1:9" x14ac:dyDescent="0.2">
      <c r="E48" s="49"/>
      <c r="F48" s="1"/>
      <c r="G48" s="6"/>
      <c r="H48" s="81"/>
      <c r="I48" s="81"/>
    </row>
    <row r="49" spans="5:9" x14ac:dyDescent="0.2">
      <c r="E49" s="40" t="s">
        <v>22</v>
      </c>
      <c r="F49" s="1"/>
      <c r="G49" s="1"/>
      <c r="H49" s="14"/>
      <c r="I49" s="14"/>
    </row>
    <row r="50" spans="5:9" x14ac:dyDescent="0.2">
      <c r="E50" s="40"/>
      <c r="F50" s="1" t="s">
        <v>4</v>
      </c>
      <c r="G50" s="1"/>
      <c r="H50" s="14"/>
      <c r="I50" s="14">
        <v>38400</v>
      </c>
    </row>
    <row r="51" spans="5:9" x14ac:dyDescent="0.2">
      <c r="E51" s="40"/>
      <c r="F51" s="1" t="s">
        <v>5</v>
      </c>
      <c r="G51" s="1"/>
      <c r="H51" s="14"/>
      <c r="I51" s="14">
        <v>6720</v>
      </c>
    </row>
    <row r="52" spans="5:9" x14ac:dyDescent="0.2">
      <c r="E52" s="40"/>
      <c r="F52" s="1"/>
      <c r="G52" s="1"/>
      <c r="H52" s="14"/>
      <c r="I52" s="14"/>
    </row>
    <row r="53" spans="5:9" x14ac:dyDescent="0.2">
      <c r="E53" s="40" t="s">
        <v>23</v>
      </c>
      <c r="F53" s="1"/>
      <c r="G53" s="1"/>
      <c r="H53" s="14"/>
      <c r="I53" s="14"/>
    </row>
    <row r="54" spans="5:9" x14ac:dyDescent="0.2">
      <c r="E54" s="40"/>
      <c r="F54" s="1" t="s">
        <v>4</v>
      </c>
      <c r="G54" s="1"/>
      <c r="H54" s="14"/>
      <c r="I54" s="14">
        <v>48000</v>
      </c>
    </row>
    <row r="55" spans="5:9" x14ac:dyDescent="0.2">
      <c r="E55" s="40"/>
      <c r="F55" s="1" t="s">
        <v>5</v>
      </c>
      <c r="G55" s="1"/>
      <c r="H55" s="14"/>
      <c r="I55" s="14">
        <v>8400</v>
      </c>
    </row>
    <row r="56" spans="5:9" x14ac:dyDescent="0.2">
      <c r="E56" s="40"/>
      <c r="F56" s="1"/>
      <c r="G56" s="1"/>
      <c r="H56" s="14"/>
      <c r="I56" s="14"/>
    </row>
    <row r="57" spans="5:9" x14ac:dyDescent="0.2">
      <c r="E57" s="40" t="s">
        <v>73</v>
      </c>
      <c r="F57" s="1"/>
      <c r="G57" s="1"/>
      <c r="H57" s="14"/>
      <c r="I57" s="14"/>
    </row>
    <row r="58" spans="5:9" x14ac:dyDescent="0.2">
      <c r="E58" s="40"/>
      <c r="F58" s="1" t="s">
        <v>4</v>
      </c>
      <c r="G58" s="1"/>
      <c r="H58" s="14"/>
      <c r="I58" s="14">
        <v>14800</v>
      </c>
    </row>
    <row r="59" spans="5:9" x14ac:dyDescent="0.2">
      <c r="E59" s="40"/>
      <c r="F59" s="1" t="s">
        <v>5</v>
      </c>
      <c r="G59" s="1"/>
      <c r="H59" s="14"/>
      <c r="I59" s="14">
        <v>2590</v>
      </c>
    </row>
    <row r="60" spans="5:9" x14ac:dyDescent="0.2">
      <c r="E60" s="40"/>
      <c r="F60" s="1"/>
      <c r="G60" s="1"/>
      <c r="H60" s="14"/>
      <c r="I60" s="14"/>
    </row>
    <row r="61" spans="5:9" x14ac:dyDescent="0.2">
      <c r="E61" s="34" t="s">
        <v>24</v>
      </c>
      <c r="F61" s="1"/>
      <c r="G61" s="1"/>
      <c r="H61" s="14"/>
      <c r="I61" s="14"/>
    </row>
    <row r="62" spans="5:9" x14ac:dyDescent="0.2">
      <c r="E62" s="40"/>
      <c r="F62" s="6" t="s">
        <v>4</v>
      </c>
      <c r="G62" s="1"/>
      <c r="H62" s="14"/>
      <c r="I62" s="14">
        <v>47600</v>
      </c>
    </row>
    <row r="63" spans="5:9" x14ac:dyDescent="0.2">
      <c r="E63" s="40"/>
      <c r="F63" s="6" t="s">
        <v>5</v>
      </c>
      <c r="G63" s="1"/>
      <c r="H63" s="14"/>
      <c r="I63" s="14">
        <v>8330</v>
      </c>
    </row>
    <row r="64" spans="5:9" x14ac:dyDescent="0.2">
      <c r="E64" s="40"/>
      <c r="F64" s="6"/>
      <c r="G64" s="1"/>
      <c r="H64" s="14"/>
    </row>
    <row r="65" spans="1:9" x14ac:dyDescent="0.2">
      <c r="A65" s="147"/>
      <c r="B65" s="147"/>
      <c r="C65" s="147"/>
      <c r="D65" s="147"/>
      <c r="E65" s="40"/>
      <c r="F65" s="1"/>
      <c r="G65" s="1"/>
      <c r="H65" s="1"/>
    </row>
    <row r="66" spans="1:9" x14ac:dyDescent="0.2">
      <c r="A66" s="22"/>
      <c r="B66" s="22"/>
      <c r="C66" s="22"/>
      <c r="D66" s="22"/>
      <c r="E66" s="15" t="s">
        <v>15</v>
      </c>
      <c r="F66" s="1"/>
      <c r="G66" s="1"/>
      <c r="H66" s="1"/>
      <c r="I66" s="78">
        <f>I46+I47+I49+I50+I54+I55+I58+I59+I62+I63+I51</f>
        <v>219960</v>
      </c>
    </row>
    <row r="67" spans="1:9" x14ac:dyDescent="0.2">
      <c r="A67" s="22"/>
      <c r="B67" s="22"/>
      <c r="C67" s="22"/>
      <c r="D67" s="22"/>
      <c r="E67" s="4" t="s">
        <v>25</v>
      </c>
      <c r="F67" s="4"/>
      <c r="G67" s="4"/>
      <c r="H67" s="4"/>
      <c r="I67" s="63">
        <f>I66+I40+I33+I30</f>
        <v>260850</v>
      </c>
    </row>
    <row r="68" spans="1:9" x14ac:dyDescent="0.2">
      <c r="A68" s="100"/>
      <c r="B68" s="100"/>
      <c r="C68" s="100"/>
      <c r="D68" s="100"/>
      <c r="E68" s="4"/>
      <c r="F68" s="4"/>
      <c r="G68" s="4"/>
      <c r="H68" s="4"/>
      <c r="I68" s="63"/>
    </row>
    <row r="69" spans="1:9" x14ac:dyDescent="0.2">
      <c r="A69" s="2" t="s">
        <v>38</v>
      </c>
      <c r="B69" s="71"/>
      <c r="C69" s="71"/>
      <c r="D69" s="2"/>
      <c r="E69" s="47" t="s">
        <v>26</v>
      </c>
      <c r="F69" s="4"/>
      <c r="G69" s="4"/>
      <c r="H69" s="6"/>
    </row>
    <row r="70" spans="1:9" x14ac:dyDescent="0.2">
      <c r="A70" s="41" t="s">
        <v>49</v>
      </c>
      <c r="B70" s="32"/>
      <c r="C70" s="32"/>
      <c r="D70" s="8">
        <v>657852</v>
      </c>
      <c r="E70" s="34" t="s">
        <v>27</v>
      </c>
      <c r="F70" s="6"/>
      <c r="G70" s="6"/>
      <c r="H70" s="6"/>
    </row>
    <row r="71" spans="1:9" x14ac:dyDescent="0.2">
      <c r="A71" s="41" t="s">
        <v>50</v>
      </c>
      <c r="B71" s="32"/>
      <c r="C71" s="32"/>
      <c r="D71" s="8">
        <v>532921</v>
      </c>
      <c r="E71" s="34"/>
      <c r="F71" s="6" t="s">
        <v>4</v>
      </c>
      <c r="G71" s="6"/>
      <c r="H71" s="6"/>
      <c r="I71" s="8">
        <v>3226448</v>
      </c>
    </row>
    <row r="72" spans="1:9" x14ac:dyDescent="0.2">
      <c r="A72" s="41" t="s">
        <v>51</v>
      </c>
      <c r="B72" s="32"/>
      <c r="C72" s="32"/>
      <c r="D72" s="8">
        <v>1699344</v>
      </c>
      <c r="E72" s="34"/>
      <c r="F72" s="6" t="s">
        <v>5</v>
      </c>
      <c r="G72" s="6"/>
      <c r="H72" s="6"/>
      <c r="I72" s="8">
        <v>577444</v>
      </c>
    </row>
    <row r="73" spans="1:9" x14ac:dyDescent="0.2">
      <c r="A73" s="41" t="s">
        <v>52</v>
      </c>
      <c r="B73" s="32"/>
      <c r="C73" s="32"/>
      <c r="D73" s="8">
        <v>1136071</v>
      </c>
      <c r="E73" s="34" t="s">
        <v>20</v>
      </c>
      <c r="F73" s="6"/>
      <c r="G73" s="6"/>
      <c r="H73" s="6"/>
    </row>
    <row r="74" spans="1:9" x14ac:dyDescent="0.2">
      <c r="A74" s="20"/>
      <c r="B74" s="32"/>
      <c r="C74" s="32"/>
      <c r="D74" s="8"/>
      <c r="E74" s="34"/>
      <c r="F74" s="6" t="s">
        <v>4</v>
      </c>
      <c r="G74" s="6"/>
      <c r="H74" s="6"/>
      <c r="I74" s="8">
        <v>189188</v>
      </c>
    </row>
    <row r="75" spans="1:9" x14ac:dyDescent="0.2">
      <c r="A75" s="20"/>
      <c r="B75" s="32"/>
      <c r="C75" s="32"/>
      <c r="E75" s="34"/>
      <c r="F75" s="6" t="s">
        <v>5</v>
      </c>
      <c r="G75" s="6"/>
      <c r="H75" s="6"/>
      <c r="I75" s="8">
        <v>33108</v>
      </c>
    </row>
    <row r="76" spans="1:9" x14ac:dyDescent="0.2">
      <c r="A76" s="20"/>
      <c r="B76" s="32"/>
      <c r="C76" s="32"/>
      <c r="D76" s="65">
        <f>D70+D71+D72+D73</f>
        <v>4026188</v>
      </c>
      <c r="E76" s="34"/>
      <c r="F76" s="6"/>
      <c r="G76" s="6"/>
      <c r="H76" s="6"/>
      <c r="I76" s="25">
        <f>I71+I72+I74+I75</f>
        <v>4026188</v>
      </c>
    </row>
    <row r="77" spans="1:9" x14ac:dyDescent="0.2">
      <c r="A77" s="20"/>
      <c r="B77" s="32"/>
      <c r="C77" s="32"/>
      <c r="D77" s="78"/>
      <c r="E77" s="34"/>
      <c r="F77" s="6"/>
      <c r="G77" s="6"/>
      <c r="H77" s="6"/>
      <c r="I77" s="78"/>
    </row>
    <row r="78" spans="1:9" x14ac:dyDescent="0.2">
      <c r="A78" s="2" t="s">
        <v>39</v>
      </c>
      <c r="B78" s="71"/>
      <c r="C78" s="71"/>
      <c r="D78" s="2"/>
      <c r="E78" s="47" t="s">
        <v>35</v>
      </c>
      <c r="F78" s="4"/>
      <c r="G78" s="4"/>
      <c r="H78" s="6"/>
    </row>
    <row r="79" spans="1:9" x14ac:dyDescent="0.2">
      <c r="A79" s="2"/>
      <c r="B79" s="71"/>
      <c r="C79" s="71"/>
      <c r="D79" s="2"/>
      <c r="E79" s="47"/>
      <c r="F79" s="4"/>
      <c r="G79" s="4"/>
      <c r="H79" s="6"/>
    </row>
    <row r="80" spans="1:9" x14ac:dyDescent="0.2">
      <c r="A80" s="41" t="s">
        <v>49</v>
      </c>
      <c r="B80" s="32"/>
      <c r="C80" s="32"/>
      <c r="D80" s="8">
        <v>202274</v>
      </c>
      <c r="E80" s="34"/>
      <c r="F80" s="6"/>
      <c r="G80" s="6"/>
      <c r="H80" s="6"/>
    </row>
    <row r="81" spans="1:9" x14ac:dyDescent="0.2">
      <c r="A81" s="41" t="s">
        <v>50</v>
      </c>
      <c r="B81" s="32"/>
      <c r="C81" s="32"/>
      <c r="D81" s="8">
        <v>337344</v>
      </c>
      <c r="E81" s="34"/>
      <c r="F81" s="6" t="s">
        <v>4</v>
      </c>
      <c r="G81" s="6"/>
      <c r="H81" s="6"/>
      <c r="I81" s="8">
        <v>930273</v>
      </c>
    </row>
    <row r="82" spans="1:9" x14ac:dyDescent="0.2">
      <c r="A82" s="41" t="s">
        <v>51</v>
      </c>
      <c r="B82" s="32"/>
      <c r="C82" s="32"/>
      <c r="D82" s="8">
        <v>276727</v>
      </c>
      <c r="E82" s="34"/>
      <c r="F82" s="6" t="s">
        <v>5</v>
      </c>
      <c r="G82" s="6"/>
      <c r="H82" s="6"/>
      <c r="I82" s="8">
        <v>162799</v>
      </c>
    </row>
    <row r="83" spans="1:9" x14ac:dyDescent="0.2">
      <c r="A83" s="41" t="s">
        <v>52</v>
      </c>
      <c r="B83" s="32"/>
      <c r="C83" s="32"/>
      <c r="D83" s="8">
        <v>276727</v>
      </c>
      <c r="E83" s="34"/>
      <c r="F83" s="6"/>
      <c r="G83" s="6"/>
      <c r="H83" s="6"/>
    </row>
    <row r="84" spans="1:9" x14ac:dyDescent="0.2">
      <c r="A84" s="20"/>
      <c r="B84" s="32"/>
      <c r="C84" s="32"/>
      <c r="D84" s="65">
        <f>D80+D81+D82+D83</f>
        <v>1093072</v>
      </c>
      <c r="E84" s="34"/>
      <c r="F84" s="6"/>
      <c r="G84" s="6"/>
      <c r="H84" s="6"/>
      <c r="I84" s="25">
        <f>I81+I82</f>
        <v>1093072</v>
      </c>
    </row>
    <row r="85" spans="1:9" x14ac:dyDescent="0.2">
      <c r="A85" s="2"/>
      <c r="B85" s="71"/>
      <c r="C85" s="71"/>
      <c r="D85" s="2"/>
      <c r="E85" s="47"/>
      <c r="F85" s="4"/>
      <c r="G85" s="4"/>
      <c r="H85" s="6"/>
    </row>
    <row r="86" spans="1:9" x14ac:dyDescent="0.2">
      <c r="A86" s="20"/>
      <c r="B86" s="32"/>
      <c r="C86" s="32"/>
      <c r="D86" s="78"/>
      <c r="E86" s="34"/>
      <c r="F86" s="6"/>
      <c r="G86" s="6"/>
      <c r="H86" s="6"/>
      <c r="I86" s="78"/>
    </row>
    <row r="87" spans="1:9" x14ac:dyDescent="0.2">
      <c r="A87" s="2" t="s">
        <v>36</v>
      </c>
      <c r="B87" s="32"/>
      <c r="C87" s="32"/>
      <c r="D87" s="78">
        <f>D88+D89+D90+D91</f>
        <v>464317</v>
      </c>
      <c r="E87" s="47" t="s">
        <v>37</v>
      </c>
      <c r="F87" s="6"/>
      <c r="G87" s="6"/>
      <c r="H87" s="6"/>
      <c r="I87" s="78">
        <f>I89+I90+I92+I93</f>
        <v>464317</v>
      </c>
    </row>
    <row r="88" spans="1:9" x14ac:dyDescent="0.2">
      <c r="A88" s="41" t="s">
        <v>49</v>
      </c>
      <c r="B88" s="32"/>
      <c r="C88" s="32"/>
      <c r="D88" s="81">
        <v>122436</v>
      </c>
      <c r="E88" s="40" t="s">
        <v>13</v>
      </c>
      <c r="F88" s="1"/>
      <c r="G88" s="1"/>
      <c r="H88" s="6"/>
      <c r="I88" s="78"/>
    </row>
    <row r="89" spans="1:9" x14ac:dyDescent="0.2">
      <c r="A89" s="41" t="s">
        <v>50</v>
      </c>
      <c r="B89" s="32"/>
      <c r="C89" s="32"/>
      <c r="D89" s="81">
        <v>114445</v>
      </c>
      <c r="E89" s="40"/>
      <c r="F89" s="1" t="s">
        <v>4</v>
      </c>
      <c r="G89" s="1"/>
      <c r="H89" s="6"/>
      <c r="I89" s="81">
        <v>92193</v>
      </c>
    </row>
    <row r="90" spans="1:9" x14ac:dyDescent="0.2">
      <c r="A90" s="41" t="s">
        <v>51</v>
      </c>
      <c r="B90" s="32"/>
      <c r="C90" s="32"/>
      <c r="D90" s="81">
        <v>112988</v>
      </c>
      <c r="E90" s="40"/>
      <c r="F90" s="1" t="s">
        <v>5</v>
      </c>
      <c r="G90" s="1"/>
      <c r="H90" s="6"/>
      <c r="I90" s="81">
        <v>16378</v>
      </c>
    </row>
    <row r="91" spans="1:9" x14ac:dyDescent="0.2">
      <c r="A91" s="41" t="s">
        <v>52</v>
      </c>
      <c r="B91" s="27"/>
      <c r="C91" s="27"/>
      <c r="D91" s="82">
        <v>114448</v>
      </c>
      <c r="E91" s="40" t="s">
        <v>14</v>
      </c>
      <c r="F91" s="1"/>
      <c r="G91" s="1"/>
      <c r="H91" s="6"/>
    </row>
    <row r="92" spans="1:9" x14ac:dyDescent="0.2">
      <c r="A92" s="59"/>
      <c r="B92" s="27"/>
      <c r="C92" s="27"/>
      <c r="D92" s="27"/>
      <c r="E92" s="40"/>
      <c r="F92" s="1" t="s">
        <v>4</v>
      </c>
      <c r="G92" s="1"/>
      <c r="H92" s="6"/>
      <c r="I92" s="8">
        <v>302760</v>
      </c>
    </row>
    <row r="93" spans="1:9" x14ac:dyDescent="0.2">
      <c r="A93" s="59"/>
      <c r="B93" s="27"/>
      <c r="C93" s="27"/>
      <c r="D93" s="27"/>
      <c r="E93" s="40"/>
      <c r="F93" s="1" t="s">
        <v>5</v>
      </c>
      <c r="G93" s="1"/>
      <c r="H93" s="6"/>
      <c r="I93" s="8">
        <v>52986</v>
      </c>
    </row>
    <row r="94" spans="1:9" x14ac:dyDescent="0.2">
      <c r="A94" s="59"/>
      <c r="B94" s="137"/>
      <c r="C94" s="137"/>
      <c r="D94" s="137"/>
      <c r="E94" s="40"/>
      <c r="F94" s="1"/>
      <c r="G94" s="1"/>
      <c r="H94" s="6"/>
    </row>
    <row r="95" spans="1:9" x14ac:dyDescent="0.2">
      <c r="A95" s="59"/>
      <c r="B95" s="88"/>
      <c r="C95" s="88"/>
      <c r="D95" s="88"/>
      <c r="E95" s="40"/>
      <c r="F95" s="1"/>
      <c r="G95" s="1"/>
      <c r="H95" s="6"/>
    </row>
    <row r="96" spans="1:9" x14ac:dyDescent="0.2">
      <c r="A96" s="2" t="s">
        <v>97</v>
      </c>
      <c r="B96" s="28"/>
      <c r="C96" s="28"/>
      <c r="D96" s="80">
        <v>358465</v>
      </c>
      <c r="E96" s="47" t="s">
        <v>96</v>
      </c>
      <c r="F96" s="4"/>
      <c r="G96" s="4"/>
      <c r="H96" s="4"/>
      <c r="I96" s="63">
        <f>I97+I98</f>
        <v>358465</v>
      </c>
    </row>
    <row r="97" spans="1:9" x14ac:dyDescent="0.2">
      <c r="A97" s="20"/>
      <c r="B97" s="137"/>
      <c r="C97" s="137"/>
      <c r="D97" s="89"/>
      <c r="E97" s="1"/>
      <c r="F97" s="1" t="s">
        <v>4</v>
      </c>
      <c r="G97" s="1"/>
      <c r="H97" s="6"/>
      <c r="I97" s="8">
        <v>305077</v>
      </c>
    </row>
    <row r="98" spans="1:9" ht="13.5" thickBot="1" x14ac:dyDescent="0.25">
      <c r="A98" s="20"/>
      <c r="B98" s="137"/>
      <c r="C98" s="137"/>
      <c r="D98" s="89"/>
      <c r="E98" s="1"/>
      <c r="F98" s="1" t="s">
        <v>5</v>
      </c>
      <c r="G98" s="1"/>
      <c r="H98" s="6"/>
      <c r="I98" s="8">
        <v>53388</v>
      </c>
    </row>
    <row r="99" spans="1:9" s="38" customFormat="1" ht="14.25" customHeight="1" thickTop="1" x14ac:dyDescent="0.2">
      <c r="A99" s="132"/>
      <c r="B99" s="132"/>
      <c r="C99" s="132"/>
      <c r="D99" s="133"/>
      <c r="E99" s="134"/>
      <c r="F99" s="134"/>
      <c r="G99" s="134"/>
      <c r="H99" s="132"/>
      <c r="I99" s="133"/>
    </row>
    <row r="100" spans="1:9" s="38" customFormat="1" ht="14.25" customHeight="1" thickBot="1" x14ac:dyDescent="0.25">
      <c r="A100" s="111"/>
      <c r="B100" s="111"/>
      <c r="C100" s="111"/>
      <c r="D100" s="112"/>
      <c r="E100" s="111"/>
      <c r="F100" s="111"/>
      <c r="G100" s="111"/>
      <c r="H100" s="111"/>
      <c r="I100" s="112"/>
    </row>
    <row r="101" spans="1:9" ht="12.75" hidden="1" customHeight="1" x14ac:dyDescent="0.2">
      <c r="A101" s="39" t="s">
        <v>29</v>
      </c>
      <c r="B101" s="39"/>
      <c r="C101" s="39"/>
      <c r="D101" s="39"/>
      <c r="E101" s="40"/>
      <c r="F101" s="6"/>
      <c r="G101" s="6"/>
      <c r="H101" s="6"/>
    </row>
    <row r="102" spans="1:9" ht="0.75" customHeight="1" thickTop="1" x14ac:dyDescent="0.2">
      <c r="A102" s="39"/>
      <c r="B102" s="39"/>
      <c r="C102" s="39"/>
      <c r="D102" s="39"/>
      <c r="E102" s="40"/>
      <c r="F102" s="6"/>
      <c r="G102" s="6"/>
      <c r="H102" s="50"/>
    </row>
    <row r="103" spans="1:9" ht="0.75" customHeight="1" x14ac:dyDescent="0.2">
      <c r="A103" s="39"/>
      <c r="B103" s="39"/>
      <c r="C103" s="39"/>
      <c r="D103" s="39"/>
      <c r="E103" s="40"/>
      <c r="F103" s="6"/>
      <c r="G103" s="6"/>
      <c r="H103" s="50"/>
    </row>
    <row r="104" spans="1:9" ht="0.75" customHeight="1" x14ac:dyDescent="0.2">
      <c r="A104" s="39"/>
      <c r="B104" s="39"/>
      <c r="C104" s="39"/>
      <c r="D104" s="39"/>
      <c r="E104" s="1"/>
      <c r="F104" s="6"/>
      <c r="G104" s="6"/>
      <c r="H104" s="50"/>
    </row>
    <row r="105" spans="1:9" ht="0.75" hidden="1" customHeight="1" x14ac:dyDescent="0.2">
      <c r="A105" s="39"/>
      <c r="B105" s="39"/>
      <c r="C105" s="39"/>
      <c r="D105" s="39"/>
      <c r="E105" s="1"/>
      <c r="F105" s="6"/>
      <c r="G105" s="6"/>
      <c r="H105" s="50"/>
    </row>
    <row r="106" spans="1:9" ht="0.75" hidden="1" customHeight="1" x14ac:dyDescent="0.2">
      <c r="A106" s="39"/>
      <c r="B106" s="39"/>
      <c r="C106" s="39"/>
      <c r="D106" s="39"/>
      <c r="E106" s="1"/>
      <c r="F106" s="6"/>
      <c r="G106" s="6"/>
      <c r="H106" s="50"/>
    </row>
    <row r="107" spans="1:9" x14ac:dyDescent="0.2">
      <c r="A107" s="95" t="s">
        <v>82</v>
      </c>
      <c r="B107" s="39"/>
      <c r="C107" s="39"/>
      <c r="D107" s="67"/>
      <c r="E107" s="4"/>
      <c r="F107" s="4"/>
      <c r="G107" s="4"/>
      <c r="H107" s="75"/>
      <c r="I107" s="76"/>
    </row>
    <row r="108" spans="1:9" x14ac:dyDescent="0.2">
      <c r="A108" s="95"/>
      <c r="B108" s="39"/>
      <c r="C108" s="39"/>
      <c r="D108" s="67"/>
      <c r="E108" s="4"/>
      <c r="F108" s="4"/>
      <c r="G108" s="4"/>
      <c r="H108" s="75"/>
      <c r="I108" s="76"/>
    </row>
    <row r="109" spans="1:9" x14ac:dyDescent="0.2">
      <c r="A109" s="4" t="s">
        <v>66</v>
      </c>
      <c r="B109" s="39"/>
      <c r="C109" s="39"/>
      <c r="D109" s="67">
        <v>2319000</v>
      </c>
      <c r="E109" s="47" t="s">
        <v>30</v>
      </c>
      <c r="F109" s="110"/>
      <c r="G109" s="110"/>
      <c r="H109" s="11"/>
      <c r="I109" s="76">
        <v>2319000</v>
      </c>
    </row>
    <row r="110" spans="1:9" x14ac:dyDescent="0.2">
      <c r="A110" s="4" t="s">
        <v>98</v>
      </c>
      <c r="B110" s="39"/>
      <c r="C110" s="39"/>
      <c r="D110" s="39"/>
      <c r="E110" s="4"/>
      <c r="F110" s="4"/>
      <c r="G110" s="4"/>
      <c r="H110" s="97"/>
      <c r="I110" s="77"/>
    </row>
    <row r="111" spans="1:9" x14ac:dyDescent="0.2">
      <c r="A111" s="138"/>
      <c r="B111" s="39"/>
      <c r="C111" s="39"/>
      <c r="D111" s="39"/>
      <c r="E111" s="1"/>
      <c r="F111" s="6"/>
      <c r="G111" s="6"/>
      <c r="H111" s="50"/>
    </row>
    <row r="112" spans="1:9" ht="13.5" thickBot="1" x14ac:dyDescent="0.25">
      <c r="A112" s="113"/>
      <c r="B112" s="113"/>
      <c r="C112" s="113"/>
      <c r="D112" s="114"/>
      <c r="E112" s="113"/>
      <c r="F112" s="113"/>
      <c r="G112" s="113"/>
      <c r="H112" s="115"/>
      <c r="I112" s="116"/>
    </row>
    <row r="113" spans="1:9" ht="13.5" thickTop="1" x14ac:dyDescent="0.2">
      <c r="A113" s="139" t="s">
        <v>12</v>
      </c>
      <c r="B113" s="2"/>
      <c r="C113" s="2"/>
      <c r="D113" s="63"/>
      <c r="E113" s="136"/>
      <c r="F113" s="4"/>
      <c r="G113" s="4"/>
      <c r="H113" s="78"/>
      <c r="I113" s="77"/>
    </row>
    <row r="114" spans="1:9" x14ac:dyDescent="0.2">
      <c r="A114" s="4"/>
      <c r="B114" s="2"/>
      <c r="C114" s="2"/>
      <c r="D114" s="63"/>
      <c r="E114" s="4"/>
      <c r="F114" s="4"/>
      <c r="G114" s="4"/>
      <c r="H114" s="78"/>
      <c r="I114" s="77"/>
    </row>
    <row r="115" spans="1:9" x14ac:dyDescent="0.2">
      <c r="A115" s="6" t="s">
        <v>81</v>
      </c>
      <c r="B115" s="2"/>
      <c r="C115" s="2"/>
      <c r="D115" s="63">
        <v>7000000</v>
      </c>
      <c r="E115" s="47" t="s">
        <v>83</v>
      </c>
      <c r="F115" s="4"/>
      <c r="G115" s="4"/>
      <c r="H115" s="4"/>
      <c r="I115" s="77">
        <v>8000000</v>
      </c>
    </row>
    <row r="116" spans="1:9" x14ac:dyDescent="0.2">
      <c r="A116" s="6" t="s">
        <v>67</v>
      </c>
      <c r="B116" s="2"/>
      <c r="C116" s="2"/>
      <c r="D116" s="63">
        <v>1000000</v>
      </c>
      <c r="E116" s="47"/>
      <c r="F116" s="4"/>
      <c r="G116" s="4"/>
      <c r="H116" s="4"/>
      <c r="I116" s="77"/>
    </row>
    <row r="117" spans="1:9" x14ac:dyDescent="0.2">
      <c r="A117" s="6"/>
      <c r="B117" s="2"/>
      <c r="C117" s="2"/>
      <c r="D117" s="63"/>
      <c r="E117" s="47"/>
      <c r="F117" s="4"/>
      <c r="G117" s="4"/>
      <c r="H117" s="4"/>
      <c r="I117" s="77"/>
    </row>
    <row r="118" spans="1:9" x14ac:dyDescent="0.2">
      <c r="A118" s="24" t="s">
        <v>67</v>
      </c>
      <c r="B118" s="2"/>
      <c r="C118" s="2"/>
      <c r="D118" s="63">
        <v>2205</v>
      </c>
      <c r="E118" s="47" t="s">
        <v>63</v>
      </c>
      <c r="F118" s="4"/>
      <c r="G118" s="4"/>
      <c r="H118" s="4"/>
      <c r="I118" s="77">
        <v>2205</v>
      </c>
    </row>
    <row r="119" spans="1:9" x14ac:dyDescent="0.2">
      <c r="A119" s="24"/>
      <c r="B119" s="2"/>
      <c r="C119" s="2"/>
      <c r="D119" s="63"/>
      <c r="E119" s="47"/>
      <c r="F119" s="4"/>
      <c r="G119" s="4"/>
      <c r="H119" s="4"/>
      <c r="I119" s="77"/>
    </row>
    <row r="120" spans="1:9" x14ac:dyDescent="0.2">
      <c r="A120" s="24" t="s">
        <v>85</v>
      </c>
      <c r="B120" s="2"/>
      <c r="C120" s="2"/>
      <c r="D120" s="63">
        <v>14</v>
      </c>
      <c r="E120" s="47" t="s">
        <v>41</v>
      </c>
      <c r="F120" s="4"/>
      <c r="G120" s="4"/>
      <c r="H120" s="4"/>
      <c r="I120" s="77">
        <v>14</v>
      </c>
    </row>
    <row r="121" spans="1:9" x14ac:dyDescent="0.2">
      <c r="A121" s="24"/>
      <c r="B121" s="2"/>
      <c r="C121" s="2"/>
      <c r="D121" s="63"/>
      <c r="E121" s="47"/>
      <c r="F121" s="4"/>
      <c r="G121" s="4"/>
      <c r="H121" s="4"/>
      <c r="I121" s="77"/>
    </row>
    <row r="122" spans="1:9" x14ac:dyDescent="0.2">
      <c r="A122" s="24" t="s">
        <v>86</v>
      </c>
      <c r="B122" s="2"/>
      <c r="C122" s="2"/>
      <c r="D122" s="63">
        <v>27117</v>
      </c>
      <c r="E122" s="47" t="s">
        <v>41</v>
      </c>
      <c r="F122" s="4"/>
      <c r="G122" s="4"/>
      <c r="H122" s="4"/>
      <c r="I122" s="77">
        <v>27117</v>
      </c>
    </row>
    <row r="123" spans="1:9" x14ac:dyDescent="0.2">
      <c r="A123" s="24"/>
      <c r="B123" s="2"/>
      <c r="C123" s="2"/>
      <c r="D123" s="63"/>
      <c r="E123" s="47"/>
      <c r="F123" s="4"/>
      <c r="G123" s="4"/>
      <c r="H123" s="4"/>
      <c r="I123" s="77"/>
    </row>
    <row r="124" spans="1:9" x14ac:dyDescent="0.2">
      <c r="A124" s="24" t="s">
        <v>88</v>
      </c>
      <c r="B124" s="2"/>
      <c r="C124" s="2"/>
      <c r="D124" s="63">
        <v>150000</v>
      </c>
      <c r="E124" s="47" t="s">
        <v>89</v>
      </c>
      <c r="F124" s="4"/>
      <c r="G124" s="4"/>
      <c r="H124" s="4"/>
      <c r="I124" s="77">
        <v>150000</v>
      </c>
    </row>
    <row r="125" spans="1:9" x14ac:dyDescent="0.2">
      <c r="A125" s="24" t="s">
        <v>87</v>
      </c>
      <c r="B125" s="2"/>
      <c r="C125" s="2"/>
      <c r="D125" s="63"/>
      <c r="E125" s="47"/>
      <c r="F125" s="4"/>
      <c r="G125" s="4"/>
      <c r="H125" s="4"/>
      <c r="I125" s="77"/>
    </row>
    <row r="126" spans="1:9" ht="17.25" customHeight="1" x14ac:dyDescent="0.2">
      <c r="A126" s="68"/>
      <c r="B126" s="69"/>
      <c r="C126" s="69"/>
      <c r="D126" s="70"/>
      <c r="E126" s="40"/>
      <c r="F126" s="6"/>
      <c r="G126" s="1"/>
      <c r="H126" s="83"/>
      <c r="I126" s="9"/>
    </row>
    <row r="127" spans="1:9" ht="17.25" customHeight="1" x14ac:dyDescent="0.2">
      <c r="A127" s="68" t="s">
        <v>48</v>
      </c>
      <c r="B127" s="69"/>
      <c r="C127" s="69"/>
      <c r="D127" s="87">
        <v>692132</v>
      </c>
      <c r="E127" s="34" t="s">
        <v>41</v>
      </c>
      <c r="F127" s="6"/>
      <c r="G127" s="1"/>
      <c r="H127" s="62"/>
      <c r="I127" s="62">
        <f>I128+I129+I130+I131+I132+I133</f>
        <v>692132</v>
      </c>
    </row>
    <row r="128" spans="1:9" ht="17.25" customHeight="1" x14ac:dyDescent="0.2">
      <c r="A128" s="68" t="s">
        <v>84</v>
      </c>
      <c r="B128" s="69"/>
      <c r="C128" s="69"/>
      <c r="D128" s="70"/>
      <c r="E128" s="40"/>
      <c r="F128" s="6" t="s">
        <v>47</v>
      </c>
      <c r="G128" s="1"/>
      <c r="H128" s="83"/>
      <c r="I128" s="83">
        <v>48927</v>
      </c>
    </row>
    <row r="129" spans="1:21" ht="17.25" customHeight="1" x14ac:dyDescent="0.2">
      <c r="A129" s="68"/>
      <c r="B129" s="69"/>
      <c r="C129" s="69"/>
      <c r="D129" s="70"/>
      <c r="E129" s="40"/>
      <c r="F129" s="24" t="s">
        <v>42</v>
      </c>
      <c r="G129" s="1"/>
      <c r="H129" s="83"/>
      <c r="I129" s="83">
        <v>541776</v>
      </c>
    </row>
    <row r="130" spans="1:21" ht="17.25" customHeight="1" x14ac:dyDescent="0.2">
      <c r="A130" s="68"/>
      <c r="B130" s="69"/>
      <c r="C130" s="69"/>
      <c r="D130" s="70"/>
      <c r="E130" s="40"/>
      <c r="F130" s="24" t="s">
        <v>43</v>
      </c>
      <c r="G130" s="1"/>
      <c r="H130" s="83"/>
      <c r="I130" s="83">
        <v>76791</v>
      </c>
    </row>
    <row r="131" spans="1:21" ht="17.25" customHeight="1" x14ac:dyDescent="0.2">
      <c r="A131" s="68"/>
      <c r="B131" s="69"/>
      <c r="C131" s="69"/>
      <c r="D131" s="70"/>
      <c r="E131" s="40"/>
      <c r="F131" s="24" t="s">
        <v>44</v>
      </c>
      <c r="G131" s="1"/>
      <c r="H131" s="83"/>
      <c r="I131" s="83">
        <v>2138</v>
      </c>
    </row>
    <row r="132" spans="1:21" ht="17.25" customHeight="1" x14ac:dyDescent="0.2">
      <c r="A132" s="68"/>
      <c r="B132" s="69"/>
      <c r="C132" s="69"/>
      <c r="D132" s="70"/>
      <c r="E132" s="40"/>
      <c r="F132" s="24" t="s">
        <v>45</v>
      </c>
      <c r="G132" s="1"/>
      <c r="H132" s="83"/>
      <c r="I132" s="83">
        <v>20756</v>
      </c>
    </row>
    <row r="133" spans="1:21" ht="17.25" customHeight="1" x14ac:dyDescent="0.2">
      <c r="A133" s="68"/>
      <c r="B133" s="69"/>
      <c r="C133" s="69"/>
      <c r="D133" s="70"/>
      <c r="E133" s="40"/>
      <c r="F133" s="24" t="s">
        <v>46</v>
      </c>
      <c r="G133" s="1"/>
      <c r="H133" s="83"/>
      <c r="I133" s="83">
        <v>1744</v>
      </c>
    </row>
    <row r="134" spans="1:21" x14ac:dyDescent="0.2">
      <c r="A134" s="42"/>
      <c r="B134" s="23"/>
      <c r="C134" s="23"/>
      <c r="D134" s="33"/>
      <c r="E134" s="40"/>
      <c r="F134" s="6"/>
      <c r="G134" s="1"/>
      <c r="H134" s="1"/>
      <c r="I134" s="1"/>
      <c r="J134" s="68"/>
      <c r="L134" s="1"/>
      <c r="M134" s="1"/>
      <c r="N134" s="1"/>
      <c r="O134" s="1"/>
      <c r="P134" s="1"/>
      <c r="Q134" s="17"/>
      <c r="R134" s="1"/>
      <c r="S134" s="1"/>
      <c r="T134" s="1"/>
      <c r="U134" s="1"/>
    </row>
    <row r="135" spans="1:21" x14ac:dyDescent="0.2">
      <c r="A135" s="109"/>
      <c r="B135" s="96"/>
      <c r="C135" s="96"/>
      <c r="D135" s="77"/>
      <c r="E135" s="47"/>
      <c r="F135" s="4"/>
      <c r="G135" s="4"/>
      <c r="H135" s="4"/>
      <c r="I135" s="4"/>
      <c r="J135" s="68"/>
      <c r="L135" s="1"/>
      <c r="M135" s="1"/>
      <c r="N135" s="1"/>
      <c r="O135" s="1"/>
      <c r="P135" s="1"/>
      <c r="Q135" s="17"/>
      <c r="R135" s="1"/>
      <c r="S135" s="1"/>
      <c r="T135" s="1"/>
      <c r="U135" s="1"/>
    </row>
    <row r="136" spans="1:21" x14ac:dyDescent="0.2">
      <c r="A136" s="42" t="s">
        <v>40</v>
      </c>
      <c r="B136" s="23"/>
      <c r="C136" s="23"/>
      <c r="D136" s="77">
        <v>606000</v>
      </c>
      <c r="E136" s="34" t="s">
        <v>13</v>
      </c>
      <c r="F136" s="6"/>
      <c r="G136" s="1"/>
      <c r="H136" s="1"/>
      <c r="I136" s="1"/>
      <c r="J136" s="68"/>
      <c r="L136" s="1"/>
      <c r="M136" s="1"/>
      <c r="N136" s="1"/>
      <c r="O136" s="1"/>
      <c r="P136" s="1"/>
      <c r="Q136" s="17"/>
      <c r="R136" s="1"/>
      <c r="S136" s="1"/>
      <c r="T136" s="1"/>
      <c r="U136" s="1"/>
    </row>
    <row r="137" spans="1:21" x14ac:dyDescent="0.2">
      <c r="A137" s="68" t="s">
        <v>84</v>
      </c>
      <c r="B137" s="45"/>
      <c r="C137" s="45"/>
      <c r="D137" s="44"/>
      <c r="E137" s="40"/>
      <c r="F137" s="6" t="s">
        <v>71</v>
      </c>
      <c r="G137" s="1"/>
      <c r="H137" s="14"/>
      <c r="I137" s="14">
        <v>426000</v>
      </c>
      <c r="L137" s="1"/>
      <c r="M137" s="1"/>
      <c r="N137" s="6"/>
      <c r="O137" s="1"/>
      <c r="P137" s="1"/>
      <c r="Q137" s="1"/>
      <c r="R137" s="1"/>
      <c r="S137" s="1"/>
      <c r="T137" s="1"/>
      <c r="U137" s="1"/>
    </row>
    <row r="138" spans="1:21" x14ac:dyDescent="0.2">
      <c r="A138" s="43"/>
      <c r="B138" s="45"/>
      <c r="C138" s="45"/>
      <c r="D138" s="44"/>
      <c r="E138" s="40"/>
      <c r="F138" s="6"/>
      <c r="G138" s="1"/>
      <c r="H138" s="14"/>
      <c r="I138" s="14"/>
      <c r="L138" s="1"/>
      <c r="M138" s="1"/>
      <c r="N138" s="6"/>
      <c r="O138" s="1"/>
      <c r="P138" s="1"/>
      <c r="Q138" s="1"/>
      <c r="R138" s="1"/>
      <c r="S138" s="1"/>
      <c r="T138" s="1"/>
      <c r="U138" s="1"/>
    </row>
    <row r="139" spans="1:21" x14ac:dyDescent="0.2">
      <c r="A139" s="43"/>
      <c r="B139" s="45"/>
      <c r="C139" s="45"/>
      <c r="D139" s="44"/>
      <c r="E139" s="40"/>
      <c r="F139" s="6" t="s">
        <v>63</v>
      </c>
      <c r="G139" s="1"/>
      <c r="H139" s="14"/>
      <c r="I139" s="14">
        <v>180000</v>
      </c>
      <c r="L139" s="1"/>
      <c r="M139" s="1"/>
      <c r="N139" s="6"/>
      <c r="O139" s="1"/>
      <c r="P139" s="1"/>
      <c r="Q139" s="1"/>
      <c r="R139" s="1"/>
      <c r="S139" s="1"/>
      <c r="T139" s="1"/>
      <c r="U139" s="1"/>
    </row>
    <row r="140" spans="1:21" x14ac:dyDescent="0.2">
      <c r="A140" s="43"/>
      <c r="B140" s="45"/>
      <c r="C140" s="45"/>
      <c r="D140" s="44"/>
      <c r="E140" s="1"/>
      <c r="F140" s="24"/>
      <c r="G140" s="1"/>
      <c r="H140" s="1"/>
      <c r="I140" s="63"/>
      <c r="L140" s="1"/>
      <c r="M140" s="1"/>
      <c r="N140" s="6"/>
      <c r="O140" s="1"/>
      <c r="P140" s="1"/>
      <c r="Q140" s="1"/>
      <c r="R140" s="1"/>
      <c r="S140" s="1"/>
      <c r="T140" s="1"/>
      <c r="U140" s="1"/>
    </row>
    <row r="141" spans="1:21" x14ac:dyDescent="0.2">
      <c r="A141" s="24"/>
      <c r="B141" s="117"/>
      <c r="C141" s="117"/>
      <c r="D141" s="118"/>
      <c r="E141" s="6"/>
      <c r="F141" s="6"/>
      <c r="G141" s="1"/>
      <c r="H141" s="1"/>
      <c r="I141" s="78"/>
      <c r="L141" s="1"/>
      <c r="M141" s="1"/>
      <c r="N141" s="6"/>
      <c r="O141" s="1"/>
      <c r="P141" s="1"/>
      <c r="Q141" s="1"/>
      <c r="R141" s="1"/>
      <c r="S141" s="1"/>
      <c r="T141" s="1"/>
      <c r="U141" s="1"/>
    </row>
    <row r="142" spans="1:21" ht="13.5" thickBot="1" x14ac:dyDescent="0.25">
      <c r="A142" s="119"/>
      <c r="B142" s="120"/>
      <c r="C142" s="120"/>
      <c r="D142" s="121"/>
      <c r="E142" s="122"/>
      <c r="F142" s="123"/>
      <c r="G142" s="122"/>
      <c r="H142" s="122"/>
      <c r="I142" s="124"/>
      <c r="L142" s="1"/>
      <c r="M142" s="1"/>
      <c r="N142" s="6"/>
      <c r="O142" s="1"/>
      <c r="P142" s="1"/>
      <c r="Q142" s="1"/>
      <c r="R142" s="1"/>
      <c r="S142" s="1"/>
      <c r="T142" s="1"/>
      <c r="U142" s="1"/>
    </row>
    <row r="143" spans="1:21" ht="13.5" thickTop="1" x14ac:dyDescent="0.2">
      <c r="A143" s="125" t="s">
        <v>68</v>
      </c>
      <c r="B143" s="20"/>
      <c r="C143" s="20"/>
      <c r="D143" s="20"/>
      <c r="E143" s="135"/>
      <c r="F143" s="6"/>
      <c r="G143" s="1"/>
      <c r="H143" s="10"/>
    </row>
    <row r="144" spans="1:21" x14ac:dyDescent="0.2">
      <c r="A144" s="125"/>
      <c r="B144" s="20"/>
      <c r="C144" s="20"/>
      <c r="D144" s="20"/>
      <c r="E144" s="6"/>
      <c r="F144" s="6"/>
      <c r="G144" s="1"/>
      <c r="H144" s="10"/>
    </row>
    <row r="145" spans="1:21" x14ac:dyDescent="0.2">
      <c r="A145" s="2" t="s">
        <v>31</v>
      </c>
      <c r="D145" s="76">
        <v>2329936</v>
      </c>
      <c r="E145" s="47" t="s">
        <v>69</v>
      </c>
      <c r="F145" s="24"/>
      <c r="I145" s="77">
        <v>2026032</v>
      </c>
      <c r="L145" s="7"/>
      <c r="M145" s="7"/>
      <c r="N145" s="1"/>
      <c r="O145" s="1"/>
      <c r="P145" s="1"/>
      <c r="Q145" s="1"/>
      <c r="R145" s="1"/>
      <c r="S145" s="1"/>
      <c r="T145" s="1"/>
      <c r="U145" s="1"/>
    </row>
    <row r="146" spans="1:21" x14ac:dyDescent="0.2">
      <c r="A146" s="2"/>
      <c r="E146" s="47" t="s">
        <v>70</v>
      </c>
      <c r="F146" s="24"/>
      <c r="I146" s="77">
        <v>303904</v>
      </c>
      <c r="L146" s="7"/>
      <c r="M146" s="7"/>
      <c r="N146" s="1"/>
      <c r="O146" s="1"/>
      <c r="P146" s="1"/>
      <c r="Q146" s="1"/>
      <c r="R146" s="1"/>
      <c r="S146" s="1"/>
      <c r="T146" s="1"/>
      <c r="U146" s="1"/>
    </row>
    <row r="147" spans="1:21" x14ac:dyDescent="0.2">
      <c r="A147" s="2"/>
      <c r="E147" s="47"/>
      <c r="F147" s="24"/>
      <c r="I147" s="77"/>
      <c r="L147" s="7"/>
      <c r="M147" s="7"/>
      <c r="N147" s="1"/>
      <c r="O147" s="1"/>
      <c r="P147" s="1"/>
      <c r="Q147" s="1"/>
      <c r="R147" s="1"/>
      <c r="S147" s="1"/>
      <c r="T147" s="1"/>
      <c r="U147" s="1"/>
    </row>
    <row r="148" spans="1:21" x14ac:dyDescent="0.2">
      <c r="A148" s="2" t="s">
        <v>76</v>
      </c>
      <c r="D148" s="76">
        <v>8650469</v>
      </c>
      <c r="E148" s="47" t="s">
        <v>63</v>
      </c>
      <c r="F148" s="24"/>
      <c r="I148" s="77">
        <v>8650469</v>
      </c>
      <c r="L148" s="7"/>
      <c r="M148" s="7"/>
      <c r="N148" s="1"/>
      <c r="O148" s="1"/>
      <c r="P148" s="1"/>
      <c r="Q148" s="1"/>
      <c r="R148" s="1"/>
      <c r="S148" s="1"/>
      <c r="T148" s="1"/>
      <c r="U148" s="1"/>
    </row>
    <row r="149" spans="1:21" x14ac:dyDescent="0.2">
      <c r="A149" s="20" t="s">
        <v>77</v>
      </c>
      <c r="E149" s="47"/>
      <c r="F149" s="24"/>
      <c r="I149" s="77"/>
      <c r="L149" s="7"/>
      <c r="M149" s="7"/>
      <c r="N149" s="1"/>
      <c r="O149" s="1"/>
      <c r="P149" s="1"/>
      <c r="Q149" s="1"/>
      <c r="R149" s="1"/>
      <c r="S149" s="1"/>
      <c r="T149" s="1"/>
      <c r="U149" s="1"/>
    </row>
    <row r="150" spans="1:21" x14ac:dyDescent="0.2">
      <c r="A150" s="20"/>
      <c r="E150" s="47"/>
      <c r="F150" s="24"/>
      <c r="I150" s="77"/>
      <c r="L150" s="7"/>
      <c r="M150" s="7"/>
      <c r="N150" s="1"/>
      <c r="O150" s="1"/>
      <c r="P150" s="1"/>
      <c r="Q150" s="1"/>
      <c r="R150" s="1"/>
      <c r="S150" s="1"/>
      <c r="T150" s="1"/>
      <c r="U150" s="1"/>
    </row>
    <row r="151" spans="1:21" x14ac:dyDescent="0.2">
      <c r="A151" s="2" t="s">
        <v>78</v>
      </c>
      <c r="D151" s="2">
        <v>869</v>
      </c>
      <c r="E151" s="47" t="s">
        <v>41</v>
      </c>
      <c r="F151" s="24"/>
      <c r="I151" s="77">
        <v>869</v>
      </c>
      <c r="L151" s="7"/>
      <c r="M151" s="7"/>
      <c r="N151" s="1"/>
      <c r="O151" s="1"/>
      <c r="P151" s="1"/>
      <c r="Q151" s="1"/>
      <c r="R151" s="1"/>
      <c r="S151" s="1"/>
      <c r="T151" s="1"/>
      <c r="U151" s="1"/>
    </row>
    <row r="152" spans="1:21" x14ac:dyDescent="0.2">
      <c r="A152" s="4"/>
      <c r="B152" s="1"/>
      <c r="C152" s="1"/>
      <c r="D152" s="4"/>
      <c r="E152" s="47"/>
      <c r="F152" s="24"/>
      <c r="G152" s="1"/>
      <c r="H152" s="1"/>
      <c r="I152" s="128"/>
      <c r="L152" s="7"/>
      <c r="M152" s="7"/>
      <c r="N152" s="1"/>
      <c r="O152" s="1"/>
      <c r="P152" s="1"/>
      <c r="Q152" s="1"/>
      <c r="R152" s="1"/>
      <c r="S152" s="1"/>
      <c r="T152" s="1"/>
      <c r="U152" s="1"/>
    </row>
    <row r="153" spans="1:21" x14ac:dyDescent="0.2">
      <c r="A153" s="4" t="s">
        <v>79</v>
      </c>
      <c r="B153" s="1"/>
      <c r="C153" s="1"/>
      <c r="D153" s="4">
        <v>1</v>
      </c>
      <c r="E153" s="47" t="s">
        <v>41</v>
      </c>
      <c r="F153" s="24"/>
      <c r="G153" s="1"/>
      <c r="H153" s="1"/>
      <c r="I153" s="128">
        <v>1</v>
      </c>
      <c r="L153" s="7"/>
      <c r="M153" s="7"/>
      <c r="N153" s="1"/>
      <c r="O153" s="1"/>
      <c r="P153" s="1"/>
      <c r="Q153" s="1"/>
      <c r="R153" s="1"/>
      <c r="S153" s="1"/>
      <c r="T153" s="1"/>
      <c r="U153" s="1"/>
    </row>
    <row r="154" spans="1:21" x14ac:dyDescent="0.2">
      <c r="A154" s="4"/>
      <c r="B154" s="1"/>
      <c r="C154" s="1"/>
      <c r="D154" s="4"/>
      <c r="E154" s="4"/>
      <c r="F154" s="24"/>
      <c r="G154" s="1"/>
      <c r="H154" s="1"/>
      <c r="I154" s="128"/>
      <c r="L154" s="7"/>
      <c r="M154" s="7"/>
      <c r="N154" s="1"/>
      <c r="O154" s="1"/>
      <c r="P154" s="1"/>
      <c r="Q154" s="1"/>
      <c r="R154" s="1"/>
      <c r="S154" s="1"/>
      <c r="T154" s="1"/>
      <c r="U154" s="1"/>
    </row>
    <row r="155" spans="1:21" ht="13.5" thickBot="1" x14ac:dyDescent="0.25">
      <c r="A155" s="119"/>
      <c r="B155" s="120"/>
      <c r="C155" s="120"/>
      <c r="D155" s="121"/>
      <c r="E155" s="122"/>
      <c r="F155" s="123"/>
      <c r="G155" s="122"/>
      <c r="H155" s="122"/>
      <c r="I155" s="124"/>
      <c r="L155" s="7"/>
      <c r="M155" s="7"/>
      <c r="N155" s="1"/>
      <c r="O155" s="1"/>
      <c r="P155" s="1"/>
      <c r="Q155" s="1"/>
      <c r="R155" s="1"/>
      <c r="S155" s="1"/>
      <c r="T155" s="1"/>
      <c r="U155" s="1"/>
    </row>
    <row r="156" spans="1:21" ht="13.5" thickTop="1" x14ac:dyDescent="0.2">
      <c r="A156" s="95" t="s">
        <v>90</v>
      </c>
      <c r="D156" s="2"/>
      <c r="E156" s="4"/>
      <c r="F156" s="24"/>
      <c r="I156" s="77"/>
      <c r="L156" s="7"/>
      <c r="M156" s="7"/>
      <c r="N156" s="1"/>
      <c r="O156" s="1"/>
      <c r="P156" s="1"/>
      <c r="Q156" s="1"/>
      <c r="R156" s="1"/>
      <c r="S156" s="1"/>
      <c r="T156" s="1"/>
      <c r="U156" s="1"/>
    </row>
    <row r="157" spans="1:21" x14ac:dyDescent="0.2">
      <c r="A157" s="2"/>
      <c r="D157" s="2"/>
      <c r="E157" s="4"/>
      <c r="F157" s="24"/>
      <c r="I157" s="77"/>
      <c r="L157" s="7"/>
      <c r="M157" s="7"/>
      <c r="N157" s="1"/>
      <c r="O157" s="1"/>
      <c r="P157" s="1"/>
      <c r="Q157" s="1"/>
      <c r="R157" s="1"/>
      <c r="S157" s="1"/>
      <c r="T157" s="1"/>
      <c r="U157" s="1"/>
    </row>
    <row r="158" spans="1:21" x14ac:dyDescent="0.2">
      <c r="A158" s="2" t="s">
        <v>94</v>
      </c>
      <c r="D158" s="77">
        <v>105000</v>
      </c>
      <c r="E158" s="47" t="s">
        <v>95</v>
      </c>
      <c r="F158" s="24"/>
      <c r="I158" s="77">
        <v>105000</v>
      </c>
      <c r="L158" s="7"/>
      <c r="M158" s="7"/>
      <c r="N158" s="1"/>
      <c r="O158" s="1"/>
      <c r="P158" s="1"/>
      <c r="Q158" s="1"/>
      <c r="R158" s="1"/>
      <c r="S158" s="1"/>
      <c r="T158" s="1"/>
      <c r="U158" s="1"/>
    </row>
    <row r="159" spans="1:21" x14ac:dyDescent="0.2">
      <c r="A159" s="2"/>
      <c r="D159" s="77"/>
      <c r="E159" s="47"/>
      <c r="F159" s="24"/>
      <c r="I159" s="77"/>
      <c r="L159" s="7"/>
      <c r="M159" s="7"/>
      <c r="N159" s="1"/>
      <c r="O159" s="1"/>
      <c r="P159" s="1"/>
      <c r="Q159" s="1"/>
      <c r="R159" s="1"/>
      <c r="S159" s="1"/>
      <c r="T159" s="1"/>
      <c r="U159" s="1"/>
    </row>
    <row r="160" spans="1:21" x14ac:dyDescent="0.2">
      <c r="A160" s="2" t="s">
        <v>91</v>
      </c>
      <c r="D160" s="77">
        <v>245908</v>
      </c>
      <c r="E160" s="47" t="s">
        <v>95</v>
      </c>
      <c r="F160" s="24"/>
      <c r="I160" s="77">
        <v>245908</v>
      </c>
      <c r="L160" s="7"/>
      <c r="M160" s="7"/>
      <c r="N160" s="1"/>
      <c r="O160" s="1"/>
      <c r="P160" s="1"/>
      <c r="Q160" s="1"/>
      <c r="R160" s="1"/>
      <c r="S160" s="1"/>
      <c r="T160" s="1"/>
      <c r="U160" s="1"/>
    </row>
    <row r="161" spans="1:21" x14ac:dyDescent="0.2">
      <c r="A161" s="2"/>
      <c r="D161" s="77"/>
      <c r="E161" s="47"/>
      <c r="F161" s="24"/>
      <c r="I161" s="77"/>
      <c r="L161" s="7"/>
      <c r="M161" s="7"/>
      <c r="N161" s="1"/>
      <c r="O161" s="1"/>
      <c r="P161" s="1"/>
      <c r="Q161" s="1"/>
      <c r="R161" s="1"/>
      <c r="S161" s="1"/>
      <c r="T161" s="1"/>
      <c r="U161" s="1"/>
    </row>
    <row r="162" spans="1:21" x14ac:dyDescent="0.2">
      <c r="A162" s="2" t="s">
        <v>92</v>
      </c>
      <c r="D162" s="2">
        <v>18</v>
      </c>
      <c r="E162" s="47" t="s">
        <v>95</v>
      </c>
      <c r="F162" s="24"/>
      <c r="I162" s="77">
        <v>18</v>
      </c>
      <c r="L162" s="7"/>
      <c r="M162" s="7"/>
      <c r="N162" s="1"/>
      <c r="O162" s="1"/>
      <c r="P162" s="1"/>
      <c r="Q162" s="1"/>
      <c r="R162" s="1"/>
      <c r="S162" s="1"/>
      <c r="T162" s="1"/>
      <c r="U162" s="1"/>
    </row>
    <row r="163" spans="1:21" x14ac:dyDescent="0.2">
      <c r="A163" s="2"/>
      <c r="E163" s="47"/>
      <c r="F163" s="24"/>
      <c r="I163" s="77"/>
      <c r="L163" s="7"/>
      <c r="M163" s="7"/>
      <c r="N163" s="1"/>
      <c r="O163" s="1"/>
      <c r="P163" s="1"/>
      <c r="Q163" s="1"/>
      <c r="R163" s="1"/>
      <c r="S163" s="1"/>
      <c r="T163" s="1"/>
      <c r="U163" s="1"/>
    </row>
    <row r="164" spans="1:21" x14ac:dyDescent="0.2">
      <c r="A164" s="2" t="s">
        <v>93</v>
      </c>
      <c r="D164">
        <v>2</v>
      </c>
      <c r="E164" s="47" t="s">
        <v>95</v>
      </c>
      <c r="F164" s="24"/>
      <c r="I164" s="77">
        <v>2</v>
      </c>
      <c r="L164" s="7"/>
      <c r="M164" s="7"/>
      <c r="N164" s="1"/>
      <c r="O164" s="1"/>
      <c r="P164" s="1"/>
      <c r="Q164" s="1"/>
      <c r="R164" s="1"/>
      <c r="S164" s="1"/>
      <c r="T164" s="1"/>
      <c r="U164" s="1"/>
    </row>
    <row r="165" spans="1:21" x14ac:dyDescent="0.2">
      <c r="A165" s="2"/>
      <c r="E165" s="4"/>
      <c r="F165" s="24"/>
      <c r="I165" s="77"/>
      <c r="L165" s="7"/>
      <c r="M165" s="7"/>
      <c r="N165" s="1"/>
      <c r="O165" s="1"/>
      <c r="P165" s="1"/>
      <c r="Q165" s="1"/>
      <c r="R165" s="1"/>
      <c r="S165" s="1"/>
      <c r="T165" s="1"/>
      <c r="U165" s="1"/>
    </row>
    <row r="166" spans="1:21" ht="13.5" thickBot="1" x14ac:dyDescent="0.25">
      <c r="A166" s="113"/>
      <c r="B166" s="122"/>
      <c r="C166" s="122"/>
      <c r="D166" s="122"/>
      <c r="E166" s="113"/>
      <c r="F166" s="126"/>
      <c r="G166" s="122"/>
      <c r="H166" s="122"/>
      <c r="I166" s="116"/>
      <c r="L166" s="7"/>
      <c r="M166" s="7"/>
      <c r="N166" s="1"/>
      <c r="O166" s="1"/>
      <c r="P166" s="1"/>
      <c r="Q166" s="1"/>
      <c r="R166" s="1"/>
      <c r="S166" s="1"/>
      <c r="T166" s="1"/>
      <c r="U166" s="1"/>
    </row>
    <row r="167" spans="1:21" ht="13.5" thickTop="1" x14ac:dyDescent="0.2">
      <c r="A167" s="140" t="s">
        <v>6</v>
      </c>
      <c r="B167" s="141"/>
      <c r="C167" s="141"/>
      <c r="D167" s="141"/>
      <c r="E167" s="141"/>
      <c r="F167" s="141"/>
      <c r="G167" s="141"/>
      <c r="H167" s="141"/>
      <c r="I167" s="141"/>
      <c r="J167" s="127"/>
      <c r="L167" s="1"/>
      <c r="M167" s="6"/>
      <c r="N167" s="1"/>
      <c r="O167" s="1"/>
      <c r="P167" s="1"/>
      <c r="Q167" s="1"/>
      <c r="R167" s="1"/>
      <c r="S167" s="1"/>
      <c r="T167" s="1"/>
      <c r="U167" s="1"/>
    </row>
    <row r="168" spans="1:21" x14ac:dyDescent="0.2">
      <c r="A168" s="24"/>
      <c r="B168" s="20"/>
      <c r="C168" s="20"/>
      <c r="D168" s="20"/>
      <c r="E168" s="46"/>
      <c r="F168" s="35"/>
      <c r="G168" s="35"/>
      <c r="H168" s="35"/>
      <c r="L168" s="7"/>
      <c r="M168" s="6"/>
      <c r="N168" s="1"/>
      <c r="O168" s="1"/>
      <c r="P168" s="1"/>
      <c r="Q168" s="17"/>
      <c r="R168" s="1"/>
      <c r="S168" s="1"/>
      <c r="T168" s="1"/>
      <c r="U168" s="1"/>
    </row>
    <row r="169" spans="1:21" x14ac:dyDescent="0.2">
      <c r="A169" s="95" t="s">
        <v>80</v>
      </c>
      <c r="B169" s="20"/>
      <c r="C169" s="20"/>
      <c r="D169" s="20"/>
      <c r="E169" s="46"/>
      <c r="F169" s="35"/>
      <c r="G169" s="35"/>
      <c r="H169" s="35"/>
      <c r="L169" s="7"/>
      <c r="M169" s="6"/>
      <c r="N169" s="1"/>
      <c r="O169" s="1"/>
      <c r="P169" s="1"/>
      <c r="Q169" s="17"/>
      <c r="R169" s="1"/>
      <c r="S169" s="1"/>
      <c r="T169" s="1"/>
      <c r="U169" s="1"/>
    </row>
    <row r="170" spans="1:21" x14ac:dyDescent="0.2">
      <c r="A170" s="95"/>
      <c r="B170" s="39"/>
      <c r="C170" s="39"/>
      <c r="D170" s="64"/>
      <c r="E170" s="47" t="s">
        <v>32</v>
      </c>
      <c r="F170" s="4"/>
      <c r="G170" s="4"/>
      <c r="H170" s="75"/>
      <c r="I170" s="76">
        <v>2600959</v>
      </c>
    </row>
    <row r="171" spans="1:21" x14ac:dyDescent="0.2">
      <c r="A171" s="95"/>
      <c r="B171" s="39"/>
      <c r="C171" s="39"/>
      <c r="D171" s="64"/>
      <c r="E171" s="47"/>
      <c r="F171" s="4"/>
      <c r="G171" s="4"/>
      <c r="H171" s="75"/>
      <c r="I171" s="76"/>
    </row>
    <row r="172" spans="1:21" x14ac:dyDescent="0.2">
      <c r="A172" s="74" t="s">
        <v>34</v>
      </c>
      <c r="B172" s="45"/>
      <c r="C172" s="45"/>
      <c r="D172" s="76">
        <v>2600959</v>
      </c>
      <c r="E172" s="40"/>
      <c r="F172" s="6"/>
      <c r="G172" s="1"/>
      <c r="H172" s="1"/>
      <c r="L172" s="1"/>
      <c r="M172" s="1"/>
      <c r="N172" s="6"/>
      <c r="O172" s="1"/>
      <c r="P172" s="1"/>
      <c r="Q172" s="1"/>
      <c r="R172" s="1"/>
      <c r="S172" s="1"/>
      <c r="T172" s="1"/>
      <c r="U172" s="1"/>
    </row>
    <row r="173" spans="1:21" x14ac:dyDescent="0.2">
      <c r="A173" s="43" t="s">
        <v>54</v>
      </c>
      <c r="B173" s="45"/>
      <c r="C173" s="45"/>
      <c r="D173" s="76"/>
      <c r="E173" s="40"/>
      <c r="F173" s="6"/>
      <c r="G173" s="1"/>
      <c r="H173" s="1"/>
      <c r="L173" s="1"/>
      <c r="M173" s="1"/>
      <c r="N173" s="6"/>
      <c r="O173" s="1"/>
      <c r="P173" s="1"/>
      <c r="Q173" s="1"/>
      <c r="R173" s="1"/>
      <c r="S173" s="1"/>
      <c r="T173" s="1"/>
      <c r="U173" s="1"/>
    </row>
    <row r="174" spans="1:21" x14ac:dyDescent="0.2">
      <c r="E174" s="34"/>
      <c r="F174" s="26"/>
      <c r="G174" s="35"/>
      <c r="H174" s="35"/>
    </row>
    <row r="175" spans="1:21" x14ac:dyDescent="0.2">
      <c r="A175" s="2" t="s">
        <v>56</v>
      </c>
      <c r="D175" s="87">
        <v>117500</v>
      </c>
      <c r="E175" s="36" t="s">
        <v>28</v>
      </c>
      <c r="F175" s="4" t="s">
        <v>59</v>
      </c>
      <c r="G175" s="35" t="s">
        <v>99</v>
      </c>
      <c r="H175" s="35"/>
    </row>
    <row r="176" spans="1:21" x14ac:dyDescent="0.2">
      <c r="A176" s="28"/>
      <c r="B176" s="35"/>
      <c r="C176" s="35"/>
      <c r="D176" s="80"/>
      <c r="E176" s="36"/>
      <c r="F176" s="26" t="s">
        <v>57</v>
      </c>
      <c r="I176" s="63">
        <v>100000</v>
      </c>
      <c r="N176" s="37"/>
    </row>
    <row r="177" spans="1:14" x14ac:dyDescent="0.2">
      <c r="A177" s="35"/>
      <c r="B177" s="35"/>
      <c r="C177" s="35"/>
      <c r="D177" s="80"/>
      <c r="E177" s="36"/>
      <c r="F177" s="26" t="s">
        <v>58</v>
      </c>
      <c r="I177" s="63">
        <v>17500</v>
      </c>
      <c r="N177" s="85"/>
    </row>
    <row r="178" spans="1:14" x14ac:dyDescent="0.2">
      <c r="A178" s="35"/>
      <c r="B178" s="35"/>
      <c r="C178" s="35"/>
      <c r="D178" s="80"/>
      <c r="E178" s="36"/>
      <c r="F178" s="26"/>
      <c r="I178" s="63"/>
      <c r="N178" s="105"/>
    </row>
    <row r="179" spans="1:14" x14ac:dyDescent="0.2">
      <c r="A179" s="106" t="s">
        <v>56</v>
      </c>
      <c r="B179" s="11"/>
      <c r="C179" s="26"/>
      <c r="D179" s="108">
        <v>663628</v>
      </c>
      <c r="E179" s="36" t="s">
        <v>28</v>
      </c>
      <c r="F179" s="4" t="s">
        <v>61</v>
      </c>
      <c r="N179" s="85"/>
    </row>
    <row r="180" spans="1:14" x14ac:dyDescent="0.2">
      <c r="A180" s="26"/>
      <c r="B180" s="11"/>
      <c r="C180" s="26"/>
      <c r="D180" s="79"/>
      <c r="E180" s="36"/>
      <c r="F180" s="26" t="s">
        <v>57</v>
      </c>
      <c r="I180" s="63">
        <v>564790</v>
      </c>
      <c r="N180" s="86"/>
    </row>
    <row r="181" spans="1:14" x14ac:dyDescent="0.2">
      <c r="A181" s="90"/>
      <c r="B181" s="11"/>
      <c r="C181" s="11"/>
      <c r="D181" s="80"/>
      <c r="E181" s="36"/>
      <c r="F181" s="26" t="s">
        <v>58</v>
      </c>
      <c r="G181" s="2"/>
      <c r="H181" s="2"/>
      <c r="I181" s="80">
        <v>98838</v>
      </c>
      <c r="N181" s="86"/>
    </row>
    <row r="182" spans="1:14" x14ac:dyDescent="0.2">
      <c r="A182" s="90"/>
      <c r="B182" s="11"/>
      <c r="C182" s="11"/>
      <c r="D182" s="80"/>
      <c r="E182" s="36"/>
      <c r="F182" s="90"/>
      <c r="G182" s="2"/>
      <c r="H182" s="2"/>
      <c r="I182" s="80"/>
      <c r="N182" s="91"/>
    </row>
    <row r="183" spans="1:14" x14ac:dyDescent="0.2">
      <c r="A183" s="90" t="s">
        <v>56</v>
      </c>
      <c r="B183" s="11"/>
      <c r="C183" s="11"/>
      <c r="D183" s="80">
        <v>26000000</v>
      </c>
      <c r="E183" s="36" t="s">
        <v>28</v>
      </c>
      <c r="F183" s="90" t="s">
        <v>62</v>
      </c>
      <c r="G183" s="2"/>
      <c r="H183" s="2"/>
      <c r="I183" s="80">
        <v>26000000</v>
      </c>
      <c r="N183" s="91"/>
    </row>
    <row r="184" spans="1:14" x14ac:dyDescent="0.2">
      <c r="A184" s="99"/>
      <c r="B184" s="11"/>
      <c r="C184" s="11"/>
      <c r="D184" s="80"/>
      <c r="E184" s="36"/>
      <c r="F184" s="99"/>
      <c r="G184" s="2"/>
      <c r="H184" s="2"/>
      <c r="I184" s="80"/>
      <c r="N184" s="98"/>
    </row>
    <row r="185" spans="1:14" x14ac:dyDescent="0.2">
      <c r="A185" s="99" t="s">
        <v>63</v>
      </c>
      <c r="B185" s="11"/>
      <c r="C185" s="11"/>
      <c r="D185" s="80">
        <v>70461800</v>
      </c>
      <c r="E185" s="36" t="s">
        <v>28</v>
      </c>
      <c r="F185" s="99" t="s">
        <v>64</v>
      </c>
      <c r="G185" s="2"/>
      <c r="H185" s="2"/>
      <c r="I185" s="80">
        <v>70461800</v>
      </c>
      <c r="N185" s="98"/>
    </row>
    <row r="186" spans="1:14" x14ac:dyDescent="0.2">
      <c r="A186" s="26" t="s">
        <v>65</v>
      </c>
      <c r="B186" s="11"/>
      <c r="C186" s="11"/>
      <c r="D186" s="80"/>
      <c r="E186" s="36"/>
      <c r="F186" s="90"/>
      <c r="G186" s="2"/>
      <c r="H186" s="2"/>
      <c r="I186" s="80"/>
      <c r="N186" s="91"/>
    </row>
    <row r="187" spans="1:14" x14ac:dyDescent="0.2">
      <c r="A187" s="26"/>
      <c r="B187" s="11"/>
      <c r="C187" s="11"/>
      <c r="D187" s="80"/>
      <c r="E187" s="36"/>
      <c r="F187" s="106"/>
      <c r="G187" s="2"/>
      <c r="H187" s="2"/>
      <c r="I187" s="80"/>
      <c r="N187" s="105"/>
    </row>
    <row r="188" spans="1:14" x14ac:dyDescent="0.2">
      <c r="A188" s="92" t="s">
        <v>60</v>
      </c>
      <c r="B188" s="11"/>
      <c r="C188" s="11"/>
      <c r="D188" s="63">
        <v>8000000</v>
      </c>
      <c r="E188" s="36" t="s">
        <v>28</v>
      </c>
      <c r="F188" s="106" t="s">
        <v>64</v>
      </c>
      <c r="I188" s="63">
        <v>8000000</v>
      </c>
      <c r="N188" s="37"/>
    </row>
    <row r="189" spans="1:14" x14ac:dyDescent="0.2">
      <c r="A189" s="96" t="s">
        <v>75</v>
      </c>
      <c r="B189" s="11"/>
      <c r="C189" s="11"/>
      <c r="D189" s="63"/>
      <c r="E189" s="36"/>
      <c r="F189" s="92"/>
      <c r="I189" s="63"/>
      <c r="N189" s="93"/>
    </row>
    <row r="190" spans="1:14" x14ac:dyDescent="0.2">
      <c r="A190" s="101"/>
      <c r="B190" s="11"/>
      <c r="C190" s="11"/>
      <c r="D190" s="80"/>
      <c r="E190" s="36"/>
      <c r="F190" s="101"/>
      <c r="G190" s="2"/>
      <c r="H190" s="2"/>
      <c r="I190" s="80"/>
    </row>
    <row r="191" spans="1:14" x14ac:dyDescent="0.2">
      <c r="A191" s="101" t="s">
        <v>60</v>
      </c>
      <c r="B191" s="11"/>
      <c r="C191" s="11"/>
      <c r="D191" s="80">
        <v>98191029</v>
      </c>
      <c r="E191" s="36" t="s">
        <v>28</v>
      </c>
      <c r="F191" s="101" t="s">
        <v>72</v>
      </c>
      <c r="G191" s="2"/>
      <c r="H191" s="2"/>
      <c r="I191" s="80">
        <v>98191029</v>
      </c>
    </row>
    <row r="192" spans="1:14" x14ac:dyDescent="0.2">
      <c r="A192" s="101"/>
      <c r="B192" s="11"/>
      <c r="C192" s="11"/>
      <c r="D192" s="80"/>
      <c r="E192" s="36"/>
      <c r="F192" s="101"/>
      <c r="G192" s="2"/>
      <c r="H192" s="2"/>
      <c r="I192" s="80"/>
    </row>
    <row r="193" spans="1:9" x14ac:dyDescent="0.2">
      <c r="A193" s="102" t="s">
        <v>56</v>
      </c>
      <c r="B193" s="11"/>
      <c r="C193" s="11"/>
      <c r="D193" s="80">
        <v>5272224</v>
      </c>
      <c r="E193" s="36" t="s">
        <v>28</v>
      </c>
      <c r="F193" s="102" t="s">
        <v>74</v>
      </c>
      <c r="G193" s="2"/>
      <c r="H193" s="2"/>
      <c r="I193" s="80">
        <v>5272224</v>
      </c>
    </row>
    <row r="194" spans="1:9" x14ac:dyDescent="0.2">
      <c r="A194" s="144"/>
      <c r="B194" s="144"/>
      <c r="C194" s="144"/>
      <c r="D194" s="144"/>
      <c r="E194" s="36"/>
      <c r="F194" s="19"/>
      <c r="G194" s="5"/>
      <c r="H194" s="1"/>
    </row>
    <row r="195" spans="1:9" x14ac:dyDescent="0.2">
      <c r="A195" s="145" t="s">
        <v>56</v>
      </c>
      <c r="B195" s="146"/>
      <c r="C195" s="21"/>
      <c r="D195" s="63">
        <v>289932</v>
      </c>
      <c r="E195" s="36" t="s">
        <v>28</v>
      </c>
      <c r="F195" s="19" t="s">
        <v>100</v>
      </c>
      <c r="G195" s="4"/>
      <c r="H195" s="63"/>
      <c r="I195" s="63"/>
    </row>
    <row r="196" spans="1:9" x14ac:dyDescent="0.2">
      <c r="A196" s="94"/>
      <c r="B196" s="13"/>
      <c r="C196" s="21"/>
      <c r="D196" s="63"/>
      <c r="E196" s="103"/>
      <c r="F196" s="26" t="s">
        <v>69</v>
      </c>
      <c r="G196" s="4"/>
      <c r="H196" s="63"/>
      <c r="I196" s="63">
        <v>246750</v>
      </c>
    </row>
    <row r="197" spans="1:9" x14ac:dyDescent="0.2">
      <c r="A197" s="130"/>
      <c r="B197" s="129"/>
      <c r="C197" s="129"/>
      <c r="D197" s="63"/>
      <c r="E197" s="131"/>
      <c r="F197" s="26" t="s">
        <v>70</v>
      </c>
      <c r="G197" s="4"/>
      <c r="H197" s="63"/>
      <c r="I197" s="63">
        <v>43182</v>
      </c>
    </row>
    <row r="198" spans="1:9" x14ac:dyDescent="0.2">
      <c r="A198" s="130"/>
      <c r="B198" s="129"/>
      <c r="C198" s="129"/>
      <c r="D198" s="63"/>
      <c r="E198" s="131"/>
      <c r="F198" s="131"/>
      <c r="G198" s="4"/>
      <c r="H198" s="63"/>
      <c r="I198" s="63"/>
    </row>
    <row r="199" spans="1:9" x14ac:dyDescent="0.2">
      <c r="A199" s="6" t="s">
        <v>55</v>
      </c>
      <c r="B199" s="1"/>
      <c r="C199" s="1"/>
      <c r="D199" s="1"/>
      <c r="E199" s="18"/>
      <c r="F199" s="1"/>
      <c r="G199" s="1"/>
      <c r="H199" s="1"/>
    </row>
    <row r="200" spans="1:9" x14ac:dyDescent="0.2">
      <c r="A200" s="1"/>
      <c r="B200" s="1"/>
      <c r="C200" s="1"/>
      <c r="D200" s="1"/>
      <c r="E200" s="18"/>
      <c r="F200" s="1"/>
      <c r="G200" s="1"/>
      <c r="H200" s="1"/>
    </row>
    <row r="201" spans="1:9" x14ac:dyDescent="0.2">
      <c r="A201" s="1"/>
      <c r="B201" s="1"/>
      <c r="C201" s="1"/>
      <c r="D201" s="1"/>
      <c r="E201" s="1"/>
      <c r="F201" s="1"/>
      <c r="G201" s="1"/>
      <c r="H201" s="1"/>
    </row>
    <row r="202" spans="1:9" x14ac:dyDescent="0.2">
      <c r="A202" s="1"/>
      <c r="B202" s="1"/>
      <c r="C202" s="1"/>
      <c r="D202" s="1"/>
      <c r="E202" s="18"/>
      <c r="F202" s="1"/>
      <c r="G202" s="1"/>
      <c r="H202" s="1"/>
    </row>
    <row r="203" spans="1:9" x14ac:dyDescent="0.2">
      <c r="A203" s="1"/>
      <c r="B203" s="1"/>
      <c r="C203" s="1"/>
      <c r="D203" s="1"/>
      <c r="E203" s="1"/>
      <c r="F203" s="1"/>
      <c r="G203" s="11"/>
      <c r="H203" s="11"/>
    </row>
    <row r="204" spans="1:9" x14ac:dyDescent="0.2">
      <c r="A204" s="1"/>
      <c r="B204" s="1"/>
      <c r="C204" s="1"/>
      <c r="D204" s="1"/>
      <c r="E204" s="1"/>
      <c r="F204" s="1"/>
      <c r="G204" s="11"/>
      <c r="H204" s="11"/>
    </row>
    <row r="205" spans="1:9" x14ac:dyDescent="0.2">
      <c r="A205" s="1"/>
      <c r="B205" s="1"/>
      <c r="C205" s="1"/>
      <c r="D205" s="1"/>
      <c r="E205" s="18"/>
      <c r="F205" s="1"/>
      <c r="G205" s="11"/>
      <c r="H205" s="11"/>
    </row>
    <row r="206" spans="1:9" x14ac:dyDescent="0.2">
      <c r="A206" s="1"/>
      <c r="B206" s="1"/>
      <c r="C206" s="1"/>
      <c r="D206" s="1"/>
      <c r="E206" s="1"/>
      <c r="F206" s="1"/>
      <c r="G206" s="11"/>
      <c r="H206" s="11"/>
    </row>
    <row r="207" spans="1:9" x14ac:dyDescent="0.2">
      <c r="A207" s="1"/>
      <c r="B207" s="1"/>
      <c r="C207" s="1"/>
      <c r="D207" s="1"/>
      <c r="E207" s="1"/>
      <c r="F207" s="1"/>
      <c r="G207" s="11"/>
      <c r="H207" s="11"/>
    </row>
    <row r="208" spans="1:9" x14ac:dyDescent="0.2">
      <c r="A208" s="1"/>
      <c r="B208" s="1"/>
      <c r="C208" s="1"/>
      <c r="D208" s="1"/>
      <c r="E208" s="1"/>
      <c r="F208" s="1"/>
      <c r="G208" s="11"/>
      <c r="H208" s="11"/>
    </row>
    <row r="209" spans="1:8" x14ac:dyDescent="0.2">
      <c r="A209" s="1"/>
      <c r="B209" s="1"/>
      <c r="C209" s="1"/>
      <c r="D209" s="1"/>
      <c r="E209" s="18"/>
      <c r="F209" s="143"/>
      <c r="G209" s="143"/>
      <c r="H209" s="143"/>
    </row>
    <row r="210" spans="1:8" x14ac:dyDescent="0.2">
      <c r="A210" s="1"/>
      <c r="B210" s="1"/>
      <c r="C210" s="1"/>
      <c r="D210" s="1"/>
      <c r="E210" s="1"/>
      <c r="F210" s="143"/>
      <c r="G210" s="143"/>
      <c r="H210" s="143"/>
    </row>
    <row r="211" spans="1:8" x14ac:dyDescent="0.2">
      <c r="A211" s="1"/>
      <c r="B211" s="1"/>
      <c r="C211" s="1"/>
      <c r="D211" s="1"/>
      <c r="E211" s="1"/>
      <c r="F211" s="1"/>
      <c r="G211" s="11"/>
      <c r="H211" s="11"/>
    </row>
    <row r="212" spans="1:8" x14ac:dyDescent="0.2">
      <c r="A212" s="1"/>
      <c r="B212" s="1"/>
      <c r="C212" s="1"/>
      <c r="D212" s="1"/>
      <c r="E212" s="1"/>
      <c r="F212" s="1"/>
      <c r="G212" s="11"/>
      <c r="H212" s="11"/>
    </row>
    <row r="213" spans="1:8" x14ac:dyDescent="0.2">
      <c r="A213" s="1"/>
      <c r="B213" s="1"/>
      <c r="C213" s="1"/>
      <c r="D213" s="1"/>
      <c r="E213" s="18"/>
      <c r="F213" s="1"/>
      <c r="G213" s="11"/>
      <c r="H213" s="11"/>
    </row>
    <row r="214" spans="1:8" x14ac:dyDescent="0.2">
      <c r="A214" s="1"/>
      <c r="B214" s="1"/>
      <c r="C214" s="1"/>
      <c r="D214" s="1"/>
      <c r="E214" s="1"/>
      <c r="F214" s="143"/>
      <c r="G214" s="143"/>
      <c r="H214" s="143"/>
    </row>
    <row r="215" spans="1:8" x14ac:dyDescent="0.2">
      <c r="A215" s="1"/>
      <c r="B215" s="1"/>
      <c r="C215" s="1"/>
      <c r="D215" s="1"/>
      <c r="E215" s="1"/>
      <c r="F215" s="143"/>
      <c r="G215" s="143"/>
      <c r="H215" s="143"/>
    </row>
    <row r="216" spans="1:8" x14ac:dyDescent="0.2">
      <c r="A216" s="1"/>
      <c r="B216" s="1"/>
      <c r="C216" s="1"/>
      <c r="D216" s="1"/>
      <c r="E216" s="1"/>
      <c r="F216" s="1"/>
      <c r="G216" s="11"/>
      <c r="H216" s="11"/>
    </row>
    <row r="217" spans="1:8" x14ac:dyDescent="0.2">
      <c r="A217" s="1"/>
      <c r="B217" s="1"/>
      <c r="C217" s="1"/>
      <c r="D217" s="1"/>
      <c r="E217" s="1"/>
      <c r="F217" s="1"/>
      <c r="G217" s="11"/>
      <c r="H217" s="11"/>
    </row>
    <row r="218" spans="1:8" x14ac:dyDescent="0.2">
      <c r="A218" s="1"/>
      <c r="B218" s="1"/>
      <c r="C218" s="1"/>
      <c r="D218" s="1"/>
      <c r="E218" s="18"/>
      <c r="F218" s="1"/>
      <c r="G218" s="1"/>
      <c r="H218" s="1"/>
    </row>
    <row r="219" spans="1:8" x14ac:dyDescent="0.2">
      <c r="A219" s="5"/>
      <c r="B219" s="5"/>
      <c r="C219" s="5"/>
      <c r="D219" s="5"/>
      <c r="E219" s="18"/>
      <c r="F219" s="5"/>
      <c r="G219" s="5"/>
      <c r="H219" s="5"/>
    </row>
    <row r="220" spans="1:8" x14ac:dyDescent="0.2">
      <c r="A220" s="5"/>
      <c r="B220" s="5"/>
      <c r="C220" s="5"/>
      <c r="D220" s="5"/>
      <c r="E220" s="18"/>
      <c r="F220" s="5"/>
      <c r="G220" s="5"/>
      <c r="H220" s="5"/>
    </row>
    <row r="221" spans="1:8" x14ac:dyDescent="0.2">
      <c r="A221" s="5"/>
      <c r="B221" s="5"/>
      <c r="C221" s="5"/>
      <c r="D221" s="5"/>
      <c r="E221" s="18"/>
      <c r="F221" s="5"/>
      <c r="G221" s="5"/>
      <c r="H221" s="5"/>
    </row>
    <row r="222" spans="1:8" x14ac:dyDescent="0.2">
      <c r="A222" s="12"/>
      <c r="B222" s="5"/>
      <c r="C222" s="5"/>
      <c r="D222" s="5"/>
      <c r="E222" s="18"/>
      <c r="F222" s="142"/>
      <c r="G222" s="142"/>
      <c r="H222" s="142"/>
    </row>
    <row r="223" spans="1:8" x14ac:dyDescent="0.2">
      <c r="A223" s="12"/>
      <c r="B223" s="5"/>
      <c r="C223" s="5"/>
      <c r="D223" s="5"/>
      <c r="E223" s="18"/>
      <c r="F223" s="142"/>
      <c r="G223" s="142"/>
      <c r="H223" s="142"/>
    </row>
    <row r="224" spans="1:8" x14ac:dyDescent="0.2">
      <c r="A224" s="12"/>
      <c r="B224" s="5"/>
      <c r="C224" s="5"/>
      <c r="D224" s="5"/>
      <c r="E224" s="18"/>
      <c r="F224" s="143"/>
      <c r="G224" s="143"/>
      <c r="H224" s="143"/>
    </row>
    <row r="225" spans="1:8" x14ac:dyDescent="0.2">
      <c r="A225" s="1"/>
      <c r="B225" s="1"/>
      <c r="C225" s="1"/>
      <c r="D225" s="6"/>
      <c r="E225" s="1"/>
      <c r="F225" s="6"/>
      <c r="G225" s="7"/>
      <c r="H225" s="7"/>
    </row>
    <row r="226" spans="1:8" x14ac:dyDescent="0.2">
      <c r="A226" s="1"/>
      <c r="B226" s="1"/>
      <c r="C226" s="1"/>
      <c r="D226" s="1"/>
      <c r="E226" s="1"/>
      <c r="F226" s="1"/>
      <c r="G226" s="1"/>
      <c r="H226" s="1"/>
    </row>
    <row r="227" spans="1:8" x14ac:dyDescent="0.2">
      <c r="A227" s="1"/>
      <c r="B227" s="1"/>
      <c r="C227" s="1"/>
      <c r="D227" s="1"/>
      <c r="E227" s="1"/>
      <c r="F227" s="1"/>
      <c r="G227" s="1"/>
      <c r="H227" s="1"/>
    </row>
    <row r="228" spans="1:8" x14ac:dyDescent="0.2">
      <c r="A228" s="1"/>
      <c r="B228" s="1"/>
      <c r="C228" s="1"/>
      <c r="D228" s="1"/>
      <c r="E228" s="1"/>
      <c r="F228" s="1"/>
      <c r="G228" s="1"/>
      <c r="H228" s="1"/>
    </row>
    <row r="229" spans="1:8" x14ac:dyDescent="0.2">
      <c r="A229" s="1"/>
      <c r="B229" s="1"/>
      <c r="C229" s="1"/>
      <c r="D229" s="1"/>
      <c r="E229" s="1"/>
      <c r="F229" s="1"/>
      <c r="G229" s="1"/>
      <c r="H229" s="1"/>
    </row>
    <row r="230" spans="1:8" x14ac:dyDescent="0.2">
      <c r="A230" s="1"/>
      <c r="B230" s="1"/>
      <c r="C230" s="1"/>
      <c r="D230" s="1"/>
      <c r="E230" s="1"/>
      <c r="F230" s="1"/>
      <c r="G230" s="1"/>
      <c r="H230" s="1"/>
    </row>
    <row r="231" spans="1:8" x14ac:dyDescent="0.2">
      <c r="A231" s="1"/>
      <c r="B231" s="1"/>
      <c r="C231" s="1"/>
      <c r="D231" s="1"/>
      <c r="E231" s="1"/>
      <c r="F231" s="1"/>
      <c r="G231" s="1"/>
      <c r="H231" s="1"/>
    </row>
    <row r="232" spans="1:8" x14ac:dyDescent="0.2">
      <c r="A232" s="1"/>
      <c r="B232" s="1"/>
      <c r="C232" s="1"/>
      <c r="D232" s="1"/>
      <c r="E232" s="1"/>
      <c r="F232" s="1"/>
      <c r="G232" s="1"/>
      <c r="H232" s="1"/>
    </row>
    <row r="233" spans="1:8" x14ac:dyDescent="0.2">
      <c r="A233" s="1"/>
      <c r="B233" s="1"/>
      <c r="C233" s="1"/>
      <c r="D233" s="1"/>
      <c r="E233" s="1"/>
      <c r="F233" s="1"/>
      <c r="G233" s="1"/>
      <c r="H233" s="1"/>
    </row>
    <row r="234" spans="1:8" x14ac:dyDescent="0.2">
      <c r="A234" s="1"/>
      <c r="B234" s="1"/>
      <c r="C234" s="1"/>
      <c r="D234" s="1"/>
      <c r="E234" s="1"/>
      <c r="F234" s="1"/>
      <c r="G234" s="1"/>
      <c r="H234" s="1"/>
    </row>
    <row r="235" spans="1:8" x14ac:dyDescent="0.2">
      <c r="A235" s="1"/>
      <c r="B235" s="1"/>
      <c r="C235" s="1"/>
      <c r="D235" s="1"/>
      <c r="E235" s="1"/>
      <c r="F235" s="1"/>
      <c r="G235" s="1"/>
      <c r="H235" s="1"/>
    </row>
    <row r="236" spans="1:8" x14ac:dyDescent="0.2">
      <c r="A236" s="1"/>
      <c r="B236" s="1"/>
      <c r="C236" s="1"/>
      <c r="D236" s="1"/>
      <c r="E236" s="1"/>
      <c r="F236" s="1"/>
      <c r="G236" s="1"/>
      <c r="H236" s="1"/>
    </row>
    <row r="237" spans="1:8" x14ac:dyDescent="0.2">
      <c r="A237" s="1"/>
      <c r="B237" s="1"/>
      <c r="C237" s="1"/>
      <c r="D237" s="1"/>
      <c r="E237" s="1"/>
      <c r="F237" s="1"/>
      <c r="G237" s="1"/>
      <c r="H237" s="1"/>
    </row>
    <row r="238" spans="1:8" x14ac:dyDescent="0.2">
      <c r="A238" s="1"/>
      <c r="B238" s="1"/>
      <c r="C238" s="1"/>
      <c r="D238" s="1"/>
      <c r="E238" s="1"/>
      <c r="F238" s="1"/>
      <c r="G238" s="1"/>
      <c r="H238" s="1"/>
    </row>
    <row r="239" spans="1:8" x14ac:dyDescent="0.2">
      <c r="A239" s="1"/>
      <c r="B239" s="1"/>
      <c r="C239" s="1"/>
      <c r="D239" s="1"/>
      <c r="E239" s="1"/>
      <c r="F239" s="1"/>
      <c r="G239" s="1"/>
      <c r="H239" s="1"/>
    </row>
    <row r="240" spans="1:8" x14ac:dyDescent="0.2">
      <c r="A240" s="1"/>
      <c r="B240" s="1"/>
      <c r="C240" s="1"/>
      <c r="D240" s="1"/>
      <c r="E240" s="1"/>
      <c r="F240" s="1"/>
      <c r="G240" s="1"/>
      <c r="H240" s="1"/>
    </row>
    <row r="241" spans="1:8" x14ac:dyDescent="0.2">
      <c r="A241" s="1"/>
      <c r="B241" s="1"/>
      <c r="C241" s="1"/>
      <c r="D241" s="1"/>
      <c r="E241" s="1"/>
      <c r="F241" s="1"/>
      <c r="G241" s="1"/>
      <c r="H241" s="1"/>
    </row>
    <row r="242" spans="1:8" x14ac:dyDescent="0.2">
      <c r="A242" s="1"/>
      <c r="B242" s="1"/>
      <c r="C242" s="1"/>
      <c r="D242" s="1"/>
      <c r="E242" s="1"/>
      <c r="F242" s="1"/>
      <c r="G242" s="1"/>
      <c r="H242" s="1"/>
    </row>
    <row r="243" spans="1:8" x14ac:dyDescent="0.2">
      <c r="A243" s="1"/>
      <c r="B243" s="1"/>
      <c r="C243" s="1"/>
      <c r="D243" s="1"/>
      <c r="E243" s="1"/>
      <c r="F243" s="1"/>
      <c r="G243" s="1"/>
      <c r="H243" s="1"/>
    </row>
    <row r="244" spans="1:8" x14ac:dyDescent="0.2">
      <c r="A244" s="1"/>
      <c r="B244" s="1"/>
      <c r="C244" s="1"/>
      <c r="D244" s="1"/>
      <c r="E244" s="1"/>
      <c r="F244" s="1"/>
      <c r="G244" s="1"/>
      <c r="H244" s="1"/>
    </row>
    <row r="245" spans="1:8" x14ac:dyDescent="0.2">
      <c r="A245" s="1"/>
      <c r="B245" s="1"/>
      <c r="C245" s="1"/>
      <c r="D245" s="1"/>
      <c r="E245" s="1"/>
      <c r="F245" s="1"/>
      <c r="G245" s="1"/>
      <c r="H245" s="1"/>
    </row>
    <row r="246" spans="1:8" x14ac:dyDescent="0.2">
      <c r="A246" s="1"/>
      <c r="B246" s="1"/>
      <c r="C246" s="1"/>
      <c r="D246" s="1"/>
      <c r="E246" s="1"/>
      <c r="F246" s="1"/>
      <c r="G246" s="1"/>
      <c r="H246" s="1"/>
    </row>
    <row r="247" spans="1:8" x14ac:dyDescent="0.2">
      <c r="A247" s="1"/>
      <c r="B247" s="1"/>
      <c r="C247" s="1"/>
      <c r="D247" s="1"/>
      <c r="E247" s="1"/>
      <c r="F247" s="1"/>
      <c r="G247" s="1"/>
      <c r="H247" s="1"/>
    </row>
    <row r="248" spans="1:8" x14ac:dyDescent="0.2">
      <c r="A248" s="1"/>
      <c r="B248" s="1"/>
      <c r="C248" s="1"/>
      <c r="D248" s="1"/>
      <c r="E248" s="1"/>
      <c r="F248" s="1"/>
      <c r="G248" s="1"/>
      <c r="H248" s="1"/>
    </row>
    <row r="249" spans="1:8" x14ac:dyDescent="0.2">
      <c r="A249" s="1"/>
      <c r="B249" s="1"/>
      <c r="C249" s="1"/>
      <c r="D249" s="1"/>
      <c r="E249" s="1"/>
      <c r="F249" s="1"/>
      <c r="G249" s="1"/>
      <c r="H249" s="1"/>
    </row>
    <row r="250" spans="1:8" x14ac:dyDescent="0.2">
      <c r="A250" s="1"/>
      <c r="B250" s="1"/>
      <c r="C250" s="1"/>
      <c r="D250" s="1"/>
      <c r="E250" s="1"/>
      <c r="F250" s="1"/>
      <c r="G250" s="1"/>
      <c r="H250" s="1"/>
    </row>
    <row r="251" spans="1:8" x14ac:dyDescent="0.2">
      <c r="A251" s="1"/>
      <c r="B251" s="1"/>
      <c r="C251" s="1"/>
      <c r="D251" s="1"/>
      <c r="E251" s="1"/>
      <c r="F251" s="1"/>
      <c r="G251" s="1"/>
      <c r="H251" s="1"/>
    </row>
    <row r="252" spans="1:8" x14ac:dyDescent="0.2">
      <c r="A252" s="1"/>
      <c r="B252" s="1"/>
      <c r="C252" s="1"/>
      <c r="D252" s="1"/>
      <c r="E252" s="1"/>
      <c r="F252" s="1"/>
      <c r="G252" s="1"/>
      <c r="H252" s="1"/>
    </row>
    <row r="253" spans="1:8" x14ac:dyDescent="0.2">
      <c r="A253" s="1"/>
      <c r="B253" s="1"/>
      <c r="C253" s="1"/>
      <c r="D253" s="1"/>
      <c r="E253" s="1"/>
      <c r="F253" s="1"/>
      <c r="G253" s="1"/>
      <c r="H253" s="1"/>
    </row>
    <row r="254" spans="1:8" x14ac:dyDescent="0.2">
      <c r="A254" s="1"/>
      <c r="B254" s="1"/>
      <c r="C254" s="1"/>
      <c r="D254" s="1"/>
      <c r="E254" s="1"/>
      <c r="F254" s="1"/>
      <c r="G254" s="1"/>
      <c r="H254" s="1"/>
    </row>
    <row r="255" spans="1:8" x14ac:dyDescent="0.2">
      <c r="A255" s="1"/>
      <c r="B255" s="1"/>
      <c r="C255" s="1"/>
      <c r="D255" s="1"/>
      <c r="E255" s="1"/>
      <c r="F255" s="1"/>
      <c r="G255" s="1"/>
      <c r="H255" s="1"/>
    </row>
    <row r="256" spans="1:8" x14ac:dyDescent="0.2">
      <c r="A256" s="1"/>
      <c r="B256" s="1"/>
      <c r="C256" s="1"/>
      <c r="D256" s="1"/>
      <c r="E256" s="1"/>
      <c r="F256" s="1"/>
      <c r="G256" s="1"/>
      <c r="H256" s="1"/>
    </row>
    <row r="257" spans="1:8" x14ac:dyDescent="0.2">
      <c r="A257" s="1"/>
      <c r="B257" s="1"/>
      <c r="C257" s="1"/>
      <c r="D257" s="1"/>
      <c r="E257" s="1"/>
      <c r="F257" s="1"/>
      <c r="G257" s="1"/>
      <c r="H257" s="1"/>
    </row>
    <row r="258" spans="1:8" x14ac:dyDescent="0.2">
      <c r="A258" s="1"/>
      <c r="B258" s="1"/>
      <c r="C258" s="1"/>
      <c r="D258" s="1"/>
      <c r="E258" s="1"/>
      <c r="F258" s="1"/>
      <c r="G258" s="1"/>
      <c r="H258" s="1"/>
    </row>
    <row r="259" spans="1:8" x14ac:dyDescent="0.2">
      <c r="A259" s="1"/>
      <c r="B259" s="1"/>
      <c r="C259" s="1"/>
      <c r="D259" s="1"/>
      <c r="E259" s="1"/>
      <c r="F259" s="1"/>
      <c r="G259" s="1"/>
      <c r="H259" s="1"/>
    </row>
    <row r="260" spans="1:8" x14ac:dyDescent="0.2">
      <c r="A260" s="1"/>
      <c r="B260" s="1"/>
      <c r="C260" s="1"/>
      <c r="D260" s="1"/>
      <c r="E260" s="1"/>
      <c r="F260" s="1"/>
      <c r="G260" s="1"/>
      <c r="H260" s="1"/>
    </row>
    <row r="261" spans="1:8" x14ac:dyDescent="0.2">
      <c r="A261" s="1"/>
      <c r="B261" s="1"/>
      <c r="C261" s="1"/>
      <c r="D261" s="1"/>
      <c r="E261" s="1"/>
      <c r="F261" s="1"/>
      <c r="G261" s="1"/>
      <c r="H261" s="1"/>
    </row>
  </sheetData>
  <mergeCells count="15">
    <mergeCell ref="A30:B30"/>
    <mergeCell ref="A65:D65"/>
    <mergeCell ref="A22:B22"/>
    <mergeCell ref="B6:D6"/>
    <mergeCell ref="F6:G6"/>
    <mergeCell ref="F7:G7"/>
    <mergeCell ref="B7:D7"/>
    <mergeCell ref="A20:D21"/>
    <mergeCell ref="E20:H21"/>
    <mergeCell ref="A167:I167"/>
    <mergeCell ref="F222:H224"/>
    <mergeCell ref="F214:H215"/>
    <mergeCell ref="F209:H210"/>
    <mergeCell ref="A194:D194"/>
    <mergeCell ref="A195:B195"/>
  </mergeCells>
  <phoneticPr fontId="4" type="noConversion"/>
  <pageMargins left="0.39370078740157483" right="0.39370078740157483" top="0.98425196850393704" bottom="0.98425196850393704" header="0.51181102362204722" footer="0.51181102362204722"/>
  <pageSetup paperSize="9" scale="54" orientation="portrait" r:id="rId1"/>
  <headerFooter alignWithMargins="0">
    <oddFooter>&amp;R&amp;P</oddFooter>
  </headerFooter>
  <rowBreaks count="2" manualBreakCount="2">
    <brk id="99" max="8" man="1"/>
    <brk id="223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Kinga Kata Farkas</cp:lastModifiedBy>
  <cp:lastPrinted>2020-06-05T09:54:24Z</cp:lastPrinted>
  <dcterms:created xsi:type="dcterms:W3CDTF">2008-09-21T21:46:49Z</dcterms:created>
  <dcterms:modified xsi:type="dcterms:W3CDTF">2020-07-03T08:17:26Z</dcterms:modified>
</cp:coreProperties>
</file>