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120"/>
  </bookViews>
  <sheets>
    <sheet name="Egyéb" sheetId="1" r:id="rId1"/>
  </sheets>
  <calcPr calcId="124519"/>
</workbook>
</file>

<file path=xl/calcChain.xml><?xml version="1.0" encoding="utf-8"?>
<calcChain xmlns="http://schemas.openxmlformats.org/spreadsheetml/2006/main">
  <c r="F17" i="1"/>
  <c r="E26"/>
  <c r="E30"/>
  <c r="E24"/>
  <c r="F9"/>
  <c r="D20" s="1"/>
  <c r="E32" l="1"/>
  <c r="D34" s="1"/>
  <c r="F35" s="1"/>
</calcChain>
</file>

<file path=xl/sharedStrings.xml><?xml version="1.0" encoding="utf-8"?>
<sst xmlns="http://schemas.openxmlformats.org/spreadsheetml/2006/main" count="54" uniqueCount="48">
  <si>
    <t>Sorszám</t>
  </si>
  <si>
    <t>Jogcím</t>
  </si>
  <si>
    <t>Hiv.szám</t>
  </si>
  <si>
    <t>Mutató</t>
  </si>
  <si>
    <t>Családsegítés</t>
  </si>
  <si>
    <t>Gyermekjóléti szolgálat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</si>
  <si>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</si>
  <si>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</si>
  <si>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</si>
  <si>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</si>
  <si>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</si>
  <si>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 xml:space="preserve">Házi segítségnyújtást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</si>
  <si>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</si>
  <si>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</si>
  <si>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</si>
  <si>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</si>
  <si>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</si>
  <si>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</si>
  <si>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</si>
  <si>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</si>
  <si>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2.sz.m.I.1.aa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</si>
  <si>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</si>
  <si>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</si>
  <si>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</si>
  <si>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</si>
  <si>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</si>
  <si>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</si>
  <si>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</si>
  <si>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HELYI ÖNKORMÁNYZATOK MŰKÖDÉSÉNEK ÁLTALÁNOS TÁMOGATÁSA ÖSSZESEN 9+10</t>
  </si>
  <si>
    <t>Hozzájárulás a pénzbeli szociális ellátásokhoz</t>
  </si>
  <si>
    <t>2.sz.m.III.2.</t>
  </si>
  <si>
    <t>2.sz.m.III.3ab 1</t>
  </si>
  <si>
    <t>2.sz.m.III.3.aa 2</t>
  </si>
  <si>
    <t>2.sz.m.III.3.c 1</t>
  </si>
  <si>
    <t>2.sz.m.III.3.d 1</t>
  </si>
  <si>
    <t>2.sz.m.III.3.e</t>
  </si>
  <si>
    <t>2.sz.m.III.3.f 1</t>
  </si>
  <si>
    <t>70000 fő lakosságszámig működési egedéllyel (1+2)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</si>
  <si>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</si>
  <si>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</si>
  <si>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</si>
  <si>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Ft</t>
  </si>
  <si>
    <t>Település üzemeltetéshez kapcs feladatell.tám</t>
  </si>
  <si>
    <t>2.sz.m.I.1.b</t>
  </si>
  <si>
    <t>2.sz.m.IV.2.</t>
  </si>
  <si>
    <t>2.sz.m.III.3.ad</t>
  </si>
  <si>
    <t>Költségvetési támogatások, normatívák 2014. év</t>
  </si>
  <si>
    <t xml:space="preserve">2. melléklet az 1/2014. (II. 14.) ör. Rendelethez. </t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</si>
</sst>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  <numFmt numFmtId="166" formatCode="#,##0_ ;\-#,##0\ 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6" fillId="0" borderId="0" xfId="0" applyFont="1" applyAlignment="1"/>
    <xf numFmtId="164" fontId="7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right" vertical="center"/>
    </xf>
    <xf numFmtId="164" fontId="7" fillId="0" borderId="33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164" fontId="7" fillId="0" borderId="37" xfId="1" applyNumberFormat="1" applyFont="1" applyBorder="1" applyAlignment="1">
      <alignment horizontal="right" vertical="center"/>
    </xf>
    <xf numFmtId="164" fontId="7" fillId="0" borderId="29" xfId="1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2" fillId="0" borderId="34" xfId="0" applyFont="1" applyFill="1" applyBorder="1" applyAlignment="1">
      <alignment horizontal="center" vertical="center"/>
    </xf>
    <xf numFmtId="0" fontId="10" fillId="0" borderId="38" xfId="0" applyFont="1" applyBorder="1"/>
    <xf numFmtId="0" fontId="0" fillId="0" borderId="39" xfId="0" applyBorder="1"/>
    <xf numFmtId="164" fontId="4" fillId="0" borderId="40" xfId="0" applyNumberFormat="1" applyFont="1" applyBorder="1"/>
    <xf numFmtId="0" fontId="1" fillId="0" borderId="41" xfId="0" applyFont="1" applyFill="1" applyBorder="1" applyAlignment="1">
      <alignment horizontal="right"/>
    </xf>
    <xf numFmtId="164" fontId="7" fillId="0" borderId="42" xfId="1" applyNumberFormat="1" applyFont="1" applyFill="1" applyBorder="1" applyAlignment="1">
      <alignment horizontal="right" vertical="center"/>
    </xf>
    <xf numFmtId="164" fontId="7" fillId="0" borderId="44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/>
    </xf>
    <xf numFmtId="0" fontId="0" fillId="0" borderId="51" xfId="0" applyFill="1" applyBorder="1" applyAlignment="1">
      <alignment horizontal="right" vertical="center"/>
    </xf>
    <xf numFmtId="164" fontId="2" fillId="0" borderId="52" xfId="1" applyNumberFormat="1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left" vertical="center"/>
    </xf>
    <xf numFmtId="0" fontId="0" fillId="0" borderId="53" xfId="0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0" fillId="0" borderId="50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6" fontId="7" fillId="0" borderId="4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47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164" fontId="4" fillId="0" borderId="40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7" fillId="0" borderId="48" xfId="1" applyNumberFormat="1" applyFont="1" applyBorder="1" applyAlignment="1">
      <alignment horizontal="center" vertical="center"/>
    </xf>
    <xf numFmtId="164" fontId="7" fillId="0" borderId="44" xfId="1" applyNumberFormat="1" applyFont="1" applyBorder="1" applyAlignment="1">
      <alignment horizontal="center" vertical="center"/>
    </xf>
    <xf numFmtId="164" fontId="8" fillId="0" borderId="43" xfId="1" applyNumberFormat="1" applyFont="1" applyFill="1" applyBorder="1" applyAlignment="1">
      <alignment horizontal="center" vertical="center"/>
    </xf>
    <xf numFmtId="164" fontId="8" fillId="0" borderId="44" xfId="1" applyNumberFormat="1" applyFont="1" applyFill="1" applyBorder="1" applyAlignment="1">
      <alignment horizontal="center" vertical="center"/>
    </xf>
    <xf numFmtId="164" fontId="8" fillId="0" borderId="43" xfId="1" applyNumberFormat="1" applyFont="1" applyBorder="1" applyAlignment="1">
      <alignment horizontal="center" vertical="center"/>
    </xf>
    <xf numFmtId="164" fontId="8" fillId="0" borderId="44" xfId="1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Layout" topLeftCell="A13" workbookViewId="0">
      <selection activeCell="I7" sqref="I7"/>
    </sheetView>
  </sheetViews>
  <sheetFormatPr defaultRowHeight="12.75"/>
  <cols>
    <col min="2" max="2" width="11.140625" customWidth="1"/>
    <col min="3" max="3" width="53.42578125" customWidth="1"/>
    <col min="4" max="4" width="12.42578125" customWidth="1"/>
    <col min="5" max="5" width="15.140625" bestFit="1" customWidth="1"/>
    <col min="6" max="6" width="21.7109375" customWidth="1"/>
  </cols>
  <sheetData>
    <row r="1" spans="1:8">
      <c r="E1" s="95" t="s">
        <v>47</v>
      </c>
      <c r="F1" s="96"/>
      <c r="G1" s="96"/>
    </row>
    <row r="2" spans="1:8" ht="18.75" customHeight="1">
      <c r="F2" s="95"/>
      <c r="G2" s="95"/>
    </row>
    <row r="3" spans="1:8" ht="24.75" customHeight="1">
      <c r="A3" s="105" t="s">
        <v>46</v>
      </c>
      <c r="B3" s="105"/>
      <c r="C3" s="105"/>
      <c r="D3" s="105"/>
      <c r="E3" s="105"/>
      <c r="F3" s="105"/>
      <c r="G3" s="105"/>
      <c r="H3" s="14"/>
    </row>
    <row r="4" spans="1:8" ht="15.75" customHeight="1">
      <c r="A4" s="1"/>
      <c r="B4" s="1"/>
      <c r="C4" s="1"/>
      <c r="D4" s="1"/>
      <c r="E4" s="1"/>
      <c r="F4" s="1"/>
      <c r="G4" s="1"/>
      <c r="H4" s="14"/>
    </row>
    <row r="5" spans="1:8" ht="24.75" customHeight="1">
      <c r="A5" s="106"/>
      <c r="B5" s="106"/>
      <c r="C5" s="106"/>
      <c r="D5" s="1"/>
      <c r="E5" s="1"/>
      <c r="F5" s="84" t="s">
        <v>41</v>
      </c>
      <c r="G5" s="1"/>
      <c r="H5" s="1"/>
    </row>
    <row r="6" spans="1:8" ht="11.25" customHeight="1" thickBot="1">
      <c r="A6" s="30"/>
      <c r="B6" s="30"/>
      <c r="C6" s="30"/>
      <c r="D6" s="1"/>
      <c r="E6" s="1"/>
      <c r="F6" s="1"/>
      <c r="G6" s="1"/>
      <c r="H6" s="1"/>
    </row>
    <row r="7" spans="1:8" ht="17.25" thickTop="1" thickBot="1">
      <c r="B7" s="49" t="s">
        <v>0</v>
      </c>
      <c r="C7" s="50" t="s">
        <v>1</v>
      </c>
      <c r="D7" s="50" t="s">
        <v>2</v>
      </c>
      <c r="E7" s="50" t="s">
        <v>3</v>
      </c>
      <c r="F7" s="51" t="s">
        <v>9</v>
      </c>
    </row>
    <row r="8" spans="1:8" ht="14.25" thickTop="1" thickBot="1">
      <c r="B8" s="58">
        <v>1</v>
      </c>
      <c r="C8" s="59" t="s">
        <v>14</v>
      </c>
      <c r="D8" s="60" t="s">
        <v>20</v>
      </c>
      <c r="E8" s="61">
        <v>15.66</v>
      </c>
      <c r="F8" s="62">
        <v>71722800</v>
      </c>
    </row>
    <row r="9" spans="1:8" ht="13.5" thickBot="1">
      <c r="B9" s="44">
        <v>2</v>
      </c>
      <c r="C9" s="63"/>
      <c r="D9" s="55" t="s">
        <v>21</v>
      </c>
      <c r="E9" s="56">
        <v>15.66</v>
      </c>
      <c r="F9" s="57">
        <f>SUM(F8)</f>
        <v>71722800</v>
      </c>
    </row>
    <row r="10" spans="1:8" ht="13.5" thickBot="1">
      <c r="B10" s="44">
        <v>3</v>
      </c>
      <c r="C10" s="63"/>
      <c r="D10" s="55"/>
      <c r="E10" s="56"/>
      <c r="F10" s="57"/>
    </row>
    <row r="11" spans="1:8" ht="30" customHeight="1" thickBot="1">
      <c r="B11" s="85">
        <v>4</v>
      </c>
      <c r="C11" s="92" t="s">
        <v>42</v>
      </c>
      <c r="D11" s="86" t="s">
        <v>43</v>
      </c>
      <c r="E11" s="87"/>
      <c r="F11" s="88">
        <v>13290635</v>
      </c>
    </row>
    <row r="12" spans="1:8" ht="27" thickTop="1" thickBot="1">
      <c r="B12" s="64">
        <v>5</v>
      </c>
      <c r="C12" s="65" t="s">
        <v>15</v>
      </c>
      <c r="D12" s="66" t="s">
        <v>22</v>
      </c>
      <c r="E12" s="67"/>
      <c r="F12" s="68">
        <v>4007310</v>
      </c>
    </row>
    <row r="13" spans="1:8" ht="13.5" thickBot="1">
      <c r="B13" s="44">
        <v>6</v>
      </c>
      <c r="C13" s="63" t="s">
        <v>16</v>
      </c>
      <c r="D13" s="55" t="s">
        <v>23</v>
      </c>
      <c r="E13" s="56"/>
      <c r="F13" s="69">
        <v>5239200</v>
      </c>
    </row>
    <row r="14" spans="1:8" ht="15" thickBot="1">
      <c r="B14" s="44">
        <v>7</v>
      </c>
      <c r="C14" s="71" t="s">
        <v>17</v>
      </c>
      <c r="D14" s="24" t="s">
        <v>24</v>
      </c>
      <c r="E14" s="70"/>
      <c r="F14" s="69">
        <v>100000</v>
      </c>
    </row>
    <row r="15" spans="1:8">
      <c r="B15" s="45">
        <v>8</v>
      </c>
      <c r="C15" s="36" t="s">
        <v>18</v>
      </c>
      <c r="D15" s="4" t="s">
        <v>25</v>
      </c>
      <c r="E15" s="9"/>
      <c r="F15" s="12">
        <v>3944125</v>
      </c>
    </row>
    <row r="16" spans="1:8">
      <c r="B16" s="53">
        <v>9</v>
      </c>
      <c r="C16" s="37" t="s">
        <v>19</v>
      </c>
      <c r="D16" s="5" t="s">
        <v>26</v>
      </c>
      <c r="E16" s="10"/>
      <c r="F16" s="13">
        <v>5435100</v>
      </c>
    </row>
    <row r="17" spans="2:6" ht="15" customHeight="1">
      <c r="B17" s="53"/>
      <c r="C17" s="72"/>
      <c r="D17" s="73" t="s">
        <v>27</v>
      </c>
      <c r="E17" s="74"/>
      <c r="F17" s="75">
        <f>F9+F12+F13+F14+F15+F16+F11</f>
        <v>103739170</v>
      </c>
    </row>
    <row r="18" spans="2:6" ht="17.25" customHeight="1">
      <c r="B18" s="43"/>
      <c r="C18" s="91"/>
      <c r="D18" s="6"/>
      <c r="E18" s="11"/>
      <c r="F18" s="16"/>
    </row>
    <row r="19" spans="2:6" ht="17.25" customHeight="1" thickBot="1">
      <c r="B19" s="77">
        <v>10</v>
      </c>
      <c r="C19" s="90" t="s">
        <v>40</v>
      </c>
      <c r="D19" s="89" t="s">
        <v>44</v>
      </c>
      <c r="E19" s="81"/>
      <c r="F19" s="82">
        <v>2294820</v>
      </c>
    </row>
    <row r="20" spans="2:6" ht="36" customHeight="1" thickTop="1" thickBot="1">
      <c r="B20" s="54">
        <v>12</v>
      </c>
      <c r="C20" s="52" t="s">
        <v>28</v>
      </c>
      <c r="D20" s="102">
        <f>F17+F18+F19</f>
        <v>106033990</v>
      </c>
      <c r="E20" s="103"/>
      <c r="F20" s="104"/>
    </row>
    <row r="21" spans="2:6" ht="17.25" thickTop="1" thickBot="1">
      <c r="B21" s="49" t="s">
        <v>0</v>
      </c>
      <c r="C21" s="50" t="s">
        <v>1</v>
      </c>
      <c r="D21" s="50" t="s">
        <v>2</v>
      </c>
      <c r="E21" s="50" t="s">
        <v>3</v>
      </c>
      <c r="F21" s="51" t="s">
        <v>9</v>
      </c>
    </row>
    <row r="22" spans="2:6" ht="13.5" thickTop="1">
      <c r="B22" s="42">
        <v>1</v>
      </c>
      <c r="C22" s="31" t="s">
        <v>4</v>
      </c>
      <c r="D22" s="2" t="s">
        <v>31</v>
      </c>
      <c r="E22" s="7">
        <v>0.40260000000000001</v>
      </c>
      <c r="F22" s="15">
        <v>795135</v>
      </c>
    </row>
    <row r="23" spans="2:6" ht="13.5" thickBot="1">
      <c r="B23" s="43">
        <v>2</v>
      </c>
      <c r="C23" s="32" t="s">
        <v>5</v>
      </c>
      <c r="D23" s="3" t="s">
        <v>32</v>
      </c>
      <c r="E23" s="8">
        <v>0.67300000000000004</v>
      </c>
      <c r="F23" s="16">
        <v>1329175</v>
      </c>
    </row>
    <row r="24" spans="2:6" ht="13.5" thickBot="1">
      <c r="B24" s="44">
        <v>3</v>
      </c>
      <c r="C24" s="33" t="s">
        <v>37</v>
      </c>
      <c r="D24" s="93"/>
      <c r="E24" s="107">
        <f>F23+F22</f>
        <v>2124310</v>
      </c>
      <c r="F24" s="108"/>
    </row>
    <row r="25" spans="2:6" ht="13.5" thickBot="1">
      <c r="B25" s="44"/>
      <c r="C25" s="32" t="s">
        <v>5</v>
      </c>
      <c r="D25" s="93" t="s">
        <v>45</v>
      </c>
      <c r="E25" s="94">
        <v>542</v>
      </c>
      <c r="F25" s="83">
        <v>650400</v>
      </c>
    </row>
    <row r="26" spans="2:6" ht="13.5" thickBot="1">
      <c r="B26" s="44">
        <v>4</v>
      </c>
      <c r="C26" s="34" t="s">
        <v>13</v>
      </c>
      <c r="D26" s="17"/>
      <c r="E26" s="109">
        <f>SUM(E24)+F25</f>
        <v>2774710</v>
      </c>
      <c r="F26" s="110"/>
    </row>
    <row r="27" spans="2:6">
      <c r="B27" s="45">
        <v>5</v>
      </c>
      <c r="C27" s="35" t="s">
        <v>10</v>
      </c>
      <c r="D27" s="21" t="s">
        <v>33</v>
      </c>
      <c r="E27" s="22">
        <v>40</v>
      </c>
      <c r="F27" s="23">
        <v>2214400</v>
      </c>
    </row>
    <row r="28" spans="2:6">
      <c r="B28" s="43">
        <v>6</v>
      </c>
      <c r="C28" s="36" t="s">
        <v>11</v>
      </c>
      <c r="D28" s="4" t="s">
        <v>34</v>
      </c>
      <c r="E28" s="22">
        <v>18</v>
      </c>
      <c r="F28" s="12">
        <v>2610000</v>
      </c>
    </row>
    <row r="29" spans="2:6" ht="13.5" thickBot="1">
      <c r="B29" s="43">
        <v>7</v>
      </c>
      <c r="C29" s="37" t="s">
        <v>6</v>
      </c>
      <c r="D29" s="6" t="s">
        <v>36</v>
      </c>
      <c r="E29" s="18">
        <v>20</v>
      </c>
      <c r="F29" s="16">
        <v>2180000</v>
      </c>
    </row>
    <row r="30" spans="2:6" ht="13.5" thickBot="1">
      <c r="B30" s="44">
        <v>8</v>
      </c>
      <c r="C30" s="38" t="s">
        <v>12</v>
      </c>
      <c r="D30" s="29"/>
      <c r="E30" s="111">
        <f>F27+F28+F29</f>
        <v>7004400</v>
      </c>
      <c r="F30" s="112"/>
    </row>
    <row r="31" spans="2:6" ht="13.5" thickBot="1">
      <c r="B31" s="46">
        <v>9</v>
      </c>
      <c r="C31" s="39" t="s">
        <v>7</v>
      </c>
      <c r="D31" s="19" t="s">
        <v>35</v>
      </c>
      <c r="E31" s="20">
        <v>12</v>
      </c>
      <c r="F31" s="25">
        <v>2500000</v>
      </c>
    </row>
    <row r="32" spans="2:6" ht="26.25" thickBot="1">
      <c r="B32" s="44">
        <v>10</v>
      </c>
      <c r="C32" s="40" t="s">
        <v>8</v>
      </c>
      <c r="D32" s="24"/>
      <c r="E32" s="97">
        <f>E26+E30+F31</f>
        <v>12279110</v>
      </c>
      <c r="F32" s="98"/>
    </row>
    <row r="33" spans="2:6" ht="13.5" thickBot="1">
      <c r="B33" s="47">
        <v>11</v>
      </c>
      <c r="C33" s="41" t="s">
        <v>29</v>
      </c>
      <c r="D33" s="26" t="s">
        <v>30</v>
      </c>
      <c r="E33" s="27"/>
      <c r="F33" s="28">
        <v>7896766</v>
      </c>
    </row>
    <row r="34" spans="2:6" ht="40.5" thickTop="1" thickBot="1">
      <c r="B34" s="48">
        <v>12</v>
      </c>
      <c r="C34" s="76" t="s">
        <v>38</v>
      </c>
      <c r="D34" s="99">
        <f>E32+F33</f>
        <v>20175876</v>
      </c>
      <c r="E34" s="100"/>
      <c r="F34" s="101"/>
    </row>
    <row r="35" spans="2:6" ht="30" customHeight="1" thickTop="1" thickBot="1">
      <c r="B35" s="78" t="s">
        <v>39</v>
      </c>
      <c r="C35" s="79"/>
      <c r="D35" s="79"/>
      <c r="E35" s="79"/>
      <c r="F35" s="80">
        <f>D20+D34</f>
        <v>126209866</v>
      </c>
    </row>
    <row r="36" spans="2:6" ht="13.5" thickTop="1"/>
  </sheetData>
  <mergeCells count="10">
    <mergeCell ref="E1:G1"/>
    <mergeCell ref="E32:F32"/>
    <mergeCell ref="D34:F34"/>
    <mergeCell ref="D20:F20"/>
    <mergeCell ref="A3:G3"/>
    <mergeCell ref="F2:G2"/>
    <mergeCell ref="A5:C5"/>
    <mergeCell ref="E24:F24"/>
    <mergeCell ref="E26:F26"/>
    <mergeCell ref="E30:F30"/>
  </mergeCells>
  <phoneticPr fontId="5" type="noConversion"/>
  <printOptions headings="1"/>
  <pageMargins left="0.74803149606299213" right="0.74803149606299213" top="0.78740157480314965" bottom="0.59055118110236227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Giliczó Pálné</cp:lastModifiedBy>
  <cp:lastPrinted>2014-03-04T07:19:52Z</cp:lastPrinted>
  <dcterms:created xsi:type="dcterms:W3CDTF">2010-02-03T08:46:34Z</dcterms:created>
  <dcterms:modified xsi:type="dcterms:W3CDTF">2014-03-04T07:20:19Z</dcterms:modified>
</cp:coreProperties>
</file>