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120" windowHeight="12435" tabRatio="647"/>
  </bookViews>
  <sheets>
    <sheet name="2017.évi terv bevételek" sheetId="4" r:id="rId1"/>
    <sheet name="PH-2017.évi bevételek" sheetId="7" r:id="rId2"/>
    <sheet name="Hétszínvirág Óvoda-2017.bevétel" sheetId="9" r:id="rId3"/>
  </sheets>
  <definedNames>
    <definedName name="_xlnm._FilterDatabase" localSheetId="2" hidden="1">'Hétszínvirág Óvoda-2017.bevétel'!$A$2:$E$17</definedName>
  </definedNames>
  <calcPr calcId="125725"/>
</workbook>
</file>

<file path=xl/calcChain.xml><?xml version="1.0" encoding="utf-8"?>
<calcChain xmlns="http://schemas.openxmlformats.org/spreadsheetml/2006/main">
  <c r="D23" i="9"/>
  <c r="C23"/>
  <c r="E20"/>
  <c r="D21"/>
  <c r="D20"/>
  <c r="C21"/>
  <c r="C20"/>
  <c r="E17"/>
  <c r="E21" s="1"/>
  <c r="E23" s="1"/>
  <c r="D17"/>
  <c r="C17"/>
  <c r="E12"/>
  <c r="D12"/>
  <c r="C12"/>
  <c r="D20" i="7"/>
  <c r="C20"/>
  <c r="D18"/>
  <c r="C18"/>
  <c r="E17"/>
  <c r="D17"/>
  <c r="C17"/>
  <c r="E14"/>
  <c r="E18" s="1"/>
  <c r="E20" s="1"/>
  <c r="D14"/>
  <c r="C14"/>
  <c r="E47" i="4"/>
  <c r="E51" s="1"/>
  <c r="D47"/>
  <c r="D51" s="1"/>
  <c r="C47"/>
  <c r="C51" s="1"/>
  <c r="D31"/>
  <c r="D22"/>
  <c r="E31"/>
  <c r="C31"/>
  <c r="E22"/>
  <c r="C22"/>
  <c r="E11"/>
  <c r="E13" s="1"/>
  <c r="D11"/>
  <c r="D13" s="1"/>
  <c r="C11"/>
  <c r="C13" s="1"/>
  <c r="C42" s="1"/>
  <c r="C50" s="1"/>
  <c r="C53" s="1"/>
  <c r="D42" l="1"/>
  <c r="D50" s="1"/>
  <c r="D53" s="1"/>
  <c r="E42"/>
  <c r="E50" s="1"/>
  <c r="E53" s="1"/>
</calcChain>
</file>

<file path=xl/sharedStrings.xml><?xml version="1.0" encoding="utf-8"?>
<sst xmlns="http://schemas.openxmlformats.org/spreadsheetml/2006/main" count="92" uniqueCount="61">
  <si>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</si>
  <si>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</si>
  <si>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</si>
  <si>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</si>
  <si>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</si>
  <si>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</si>
  <si>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</si>
  <si>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</si>
  <si>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</si>
  <si>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</si>
  <si>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</si>
  <si>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</si>
  <si>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</si>
  <si>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</si>
  <si>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</si>
  <si>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</si>
  <si>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</si>
  <si>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</si>
  <si>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Egyéb működési célú támogatások bevételei államháztartáson belülről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</si>
  <si>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</si>
  <si>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</si>
  <si>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</si>
  <si>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</si>
  <si>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</si>
  <si>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</si>
  <si>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</si>
  <si>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</si>
  <si>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</si>
  <si>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</si>
  <si>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</si>
  <si>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</si>
  <si>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</si>
  <si>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</si>
  <si>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</si>
  <si>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t>2017. évi költségvetés tervezet</t>
  </si>
  <si>
    <t>terv</t>
  </si>
  <si>
    <t>Előző év maradványa</t>
  </si>
  <si>
    <t>mód.előir.</t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</si>
  <si>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</si>
  <si>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</si>
  <si>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</si>
  <si>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</si>
  <si>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Államháztartáson belüli megelőlegezések bevétele</t>
  </si>
  <si>
    <t>Általános forgalmi adó visszatérités</t>
  </si>
  <si>
    <t>Egyéb kamat bevételek</t>
  </si>
  <si>
    <t>2016.</t>
  </si>
  <si>
    <t>2017.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</si>
  <si>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</si>
  <si>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</si>
  <si>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</si>
  <si>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Müködési célú támogatások bevételei - </t>
    </r>
    <r>
      <rPr>
        <b/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</si>
  <si>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</si>
  <si>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</si>
  <si>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</si>
  <si>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</si>
  <si>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>(népszavazás)</t>
  </si>
  <si>
    <t xml:space="preserve"> </t>
  </si>
  <si>
    <t>Települési önkorm. szoc., gyermekjóléti, gyermekétkeztetési támogatása</t>
  </si>
  <si>
    <t>2. sz. melléklet</t>
  </si>
  <si>
    <t>2/b. sz. melléklet</t>
  </si>
  <si>
    <t>2/a. sz. melléklet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</si>
</sst>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right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abSelected="1" workbookViewId="0">
      <selection activeCell="G11" sqref="G11"/>
    </sheetView>
  </sheetViews>
  <sheetFormatPr defaultRowHeight="1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>
      <c r="A1" s="44" t="s">
        <v>34</v>
      </c>
      <c r="B1" s="45"/>
      <c r="C1" s="45"/>
      <c r="D1" s="45"/>
      <c r="E1" s="53" t="s">
        <v>58</v>
      </c>
    </row>
    <row r="2" spans="1:9" s="1" customFormat="1" ht="23.25">
      <c r="A2" s="43" t="s">
        <v>54</v>
      </c>
      <c r="B2" s="43"/>
      <c r="C2" s="43"/>
      <c r="D2" s="43"/>
      <c r="E2" s="43"/>
    </row>
    <row r="3" spans="1:9" s="1" customFormat="1">
      <c r="A3" s="2"/>
      <c r="B3" s="2"/>
      <c r="C3" s="32" t="s">
        <v>45</v>
      </c>
      <c r="D3" s="32" t="s">
        <v>45</v>
      </c>
      <c r="E3" s="32" t="s">
        <v>46</v>
      </c>
    </row>
    <row r="4" spans="1:9" s="1" customFormat="1">
      <c r="A4" s="35" t="s">
        <v>0</v>
      </c>
      <c r="B4" s="35" t="s">
        <v>1</v>
      </c>
      <c r="C4" s="34" t="s">
        <v>37</v>
      </c>
      <c r="D4" s="34" t="s">
        <v>30</v>
      </c>
      <c r="E4" s="34" t="s">
        <v>35</v>
      </c>
    </row>
    <row r="5" spans="1:9" s="1" customFormat="1">
      <c r="A5" s="14"/>
      <c r="B5" s="14"/>
      <c r="C5" s="14"/>
      <c r="D5" s="14"/>
      <c r="E5" s="14"/>
    </row>
    <row r="6" spans="1:9">
      <c r="A6" s="5">
        <v>111</v>
      </c>
      <c r="B6" s="8" t="s">
        <v>2</v>
      </c>
      <c r="C6" s="20">
        <v>58085314</v>
      </c>
      <c r="D6" s="20">
        <v>58085314</v>
      </c>
      <c r="E6" s="20">
        <v>67924615</v>
      </c>
    </row>
    <row r="7" spans="1:9">
      <c r="A7" s="5">
        <v>112</v>
      </c>
      <c r="B7" s="8" t="s">
        <v>3</v>
      </c>
      <c r="C7" s="20">
        <v>39834354</v>
      </c>
      <c r="D7" s="20">
        <v>39834354</v>
      </c>
      <c r="E7" s="20">
        <v>40163460</v>
      </c>
    </row>
    <row r="8" spans="1:9">
      <c r="A8" s="5">
        <v>113</v>
      </c>
      <c r="B8" s="41" t="s">
        <v>57</v>
      </c>
      <c r="C8" s="20">
        <v>44592013</v>
      </c>
      <c r="D8" s="20">
        <v>44592013</v>
      </c>
      <c r="E8" s="20">
        <v>41662409</v>
      </c>
    </row>
    <row r="9" spans="1:9">
      <c r="A9" s="7">
        <v>114</v>
      </c>
      <c r="B9" s="8" t="s">
        <v>4</v>
      </c>
      <c r="C9" s="20">
        <v>2790720</v>
      </c>
      <c r="D9" s="20">
        <v>2790720</v>
      </c>
      <c r="E9" s="20">
        <v>2816940</v>
      </c>
    </row>
    <row r="10" spans="1:9">
      <c r="A10" s="7">
        <v>115</v>
      </c>
      <c r="B10" s="11" t="s">
        <v>39</v>
      </c>
      <c r="C10" s="20">
        <v>1649020</v>
      </c>
      <c r="D10" s="20">
        <v>1649020</v>
      </c>
      <c r="E10" s="20">
        <v>0</v>
      </c>
      <c r="I10" s="1" t="s">
        <v>56</v>
      </c>
    </row>
    <row r="11" spans="1:9">
      <c r="A11" s="9">
        <v>11</v>
      </c>
      <c r="B11" s="10" t="s">
        <v>5</v>
      </c>
      <c r="C11" s="19">
        <f>SUM(C6:C10)</f>
        <v>146951421</v>
      </c>
      <c r="D11" s="19">
        <f>SUM(D6:D10)</f>
        <v>146951421</v>
      </c>
      <c r="E11" s="19">
        <f>SUM(E6:E10)</f>
        <v>152567424</v>
      </c>
      <c r="F11" s="16"/>
    </row>
    <row r="12" spans="1:9" ht="30">
      <c r="A12" s="7">
        <v>16</v>
      </c>
      <c r="B12" s="41" t="s">
        <v>47</v>
      </c>
      <c r="C12" s="20">
        <v>16354075</v>
      </c>
      <c r="D12" s="20">
        <v>16354075</v>
      </c>
      <c r="E12" s="20">
        <v>4819200</v>
      </c>
    </row>
    <row r="13" spans="1:9">
      <c r="A13" s="9">
        <v>1</v>
      </c>
      <c r="B13" s="10" t="s">
        <v>6</v>
      </c>
      <c r="C13" s="24">
        <f>SUM(C11:C12)</f>
        <v>163305496</v>
      </c>
      <c r="D13" s="24">
        <f>SUM(D11:D12)</f>
        <v>163305496</v>
      </c>
      <c r="E13" s="24">
        <f>SUM(E11:E12)</f>
        <v>157386624</v>
      </c>
      <c r="F13" s="16"/>
    </row>
    <row r="14" spans="1:9" s="1" customFormat="1">
      <c r="A14" s="9"/>
      <c r="B14" s="10"/>
      <c r="C14" s="19"/>
      <c r="D14" s="19"/>
      <c r="E14" s="19"/>
    </row>
    <row r="15" spans="1:9">
      <c r="A15" s="7">
        <v>34</v>
      </c>
      <c r="B15" s="8" t="s">
        <v>25</v>
      </c>
      <c r="C15" s="20">
        <v>18000000</v>
      </c>
      <c r="D15" s="20">
        <v>17816141</v>
      </c>
      <c r="E15" s="20">
        <v>18000000</v>
      </c>
    </row>
    <row r="16" spans="1:9">
      <c r="A16" s="7">
        <v>34</v>
      </c>
      <c r="B16" s="8" t="s">
        <v>23</v>
      </c>
      <c r="C16" s="20">
        <v>300000</v>
      </c>
      <c r="D16" s="20">
        <v>325550</v>
      </c>
      <c r="E16" s="20">
        <v>300000</v>
      </c>
    </row>
    <row r="17" spans="1:6">
      <c r="A17" s="7">
        <v>34</v>
      </c>
      <c r="B17" s="8" t="s">
        <v>24</v>
      </c>
      <c r="C17" s="20">
        <v>2000000</v>
      </c>
      <c r="D17" s="20">
        <v>2257103</v>
      </c>
      <c r="E17" s="20">
        <v>2200000</v>
      </c>
    </row>
    <row r="18" spans="1:6">
      <c r="A18" s="7">
        <v>351</v>
      </c>
      <c r="B18" s="11" t="s">
        <v>40</v>
      </c>
      <c r="C18" s="20">
        <v>25000000</v>
      </c>
      <c r="D18" s="20">
        <v>22685465</v>
      </c>
      <c r="E18" s="20">
        <v>22500000</v>
      </c>
    </row>
    <row r="19" spans="1:6">
      <c r="A19" s="7">
        <v>354</v>
      </c>
      <c r="B19" s="8" t="s">
        <v>7</v>
      </c>
      <c r="C19" s="20">
        <v>6000000</v>
      </c>
      <c r="D19" s="20">
        <v>6615046</v>
      </c>
      <c r="E19" s="20">
        <v>6500000</v>
      </c>
    </row>
    <row r="20" spans="1:6" s="1" customFormat="1">
      <c r="A20" s="7">
        <v>355</v>
      </c>
      <c r="B20" s="11" t="s">
        <v>41</v>
      </c>
      <c r="C20" s="20">
        <v>0</v>
      </c>
      <c r="D20" s="20">
        <v>1111082</v>
      </c>
      <c r="E20" s="20">
        <v>0</v>
      </c>
    </row>
    <row r="21" spans="1:6">
      <c r="A21" s="7">
        <v>36</v>
      </c>
      <c r="B21" s="8" t="s">
        <v>8</v>
      </c>
      <c r="C21" s="20">
        <v>1500000</v>
      </c>
      <c r="D21" s="20">
        <v>1216521</v>
      </c>
      <c r="E21" s="20">
        <v>1000000</v>
      </c>
    </row>
    <row r="22" spans="1:6">
      <c r="A22" s="9">
        <v>3</v>
      </c>
      <c r="B22" s="10" t="s">
        <v>9</v>
      </c>
      <c r="C22" s="24">
        <f>SUM(C15:C21)</f>
        <v>52800000</v>
      </c>
      <c r="D22" s="36">
        <f>SUM(D15:D21)</f>
        <v>52026908</v>
      </c>
      <c r="E22" s="24">
        <f>SUM(E15:E21)</f>
        <v>50500000</v>
      </c>
      <c r="F22" s="16"/>
    </row>
    <row r="23" spans="1:6" s="1" customFormat="1">
      <c r="A23" s="9"/>
      <c r="B23" s="10"/>
      <c r="C23" s="19"/>
      <c r="D23" s="25"/>
      <c r="E23" s="19"/>
    </row>
    <row r="24" spans="1:6">
      <c r="A24" s="7">
        <v>402</v>
      </c>
      <c r="B24" s="11" t="s">
        <v>48</v>
      </c>
      <c r="C24" s="20">
        <v>2000000</v>
      </c>
      <c r="D24" s="20">
        <v>102858</v>
      </c>
      <c r="E24" s="20">
        <v>100000</v>
      </c>
    </row>
    <row r="25" spans="1:6">
      <c r="A25" s="7">
        <v>404</v>
      </c>
      <c r="B25" s="11" t="s">
        <v>33</v>
      </c>
      <c r="C25" s="20">
        <v>3000000</v>
      </c>
      <c r="D25" s="20">
        <v>6154642</v>
      </c>
      <c r="E25" s="20">
        <v>3000000</v>
      </c>
    </row>
    <row r="26" spans="1:6">
      <c r="A26" s="7">
        <v>405</v>
      </c>
      <c r="B26" s="8" t="s">
        <v>26</v>
      </c>
      <c r="C26" s="20">
        <v>4200000</v>
      </c>
      <c r="D26" s="20">
        <v>4477717</v>
      </c>
      <c r="E26" s="20">
        <v>4500000</v>
      </c>
    </row>
    <row r="27" spans="1:6">
      <c r="A27" s="7">
        <v>406</v>
      </c>
      <c r="B27" s="8" t="s">
        <v>10</v>
      </c>
      <c r="C27" s="20">
        <v>2000000</v>
      </c>
      <c r="D27" s="20">
        <v>4646666</v>
      </c>
      <c r="E27" s="20">
        <v>4350000</v>
      </c>
    </row>
    <row r="28" spans="1:6" s="1" customFormat="1">
      <c r="A28" s="7">
        <v>407</v>
      </c>
      <c r="B28" s="11" t="s">
        <v>43</v>
      </c>
      <c r="C28" s="20">
        <v>3000000</v>
      </c>
      <c r="D28" s="20">
        <v>2911000</v>
      </c>
      <c r="E28" s="20">
        <v>0</v>
      </c>
    </row>
    <row r="29" spans="1:6" s="1" customFormat="1">
      <c r="A29" s="7">
        <v>408</v>
      </c>
      <c r="B29" s="11" t="s">
        <v>44</v>
      </c>
      <c r="C29" s="20">
        <v>200043</v>
      </c>
      <c r="D29" s="20">
        <v>0</v>
      </c>
      <c r="E29" s="20">
        <v>0</v>
      </c>
    </row>
    <row r="30" spans="1:6" s="1" customFormat="1">
      <c r="A30" s="7">
        <v>410</v>
      </c>
      <c r="B30" s="11" t="s">
        <v>31</v>
      </c>
      <c r="C30" s="20">
        <v>800000</v>
      </c>
      <c r="D30" s="20">
        <v>536532</v>
      </c>
      <c r="E30" s="20">
        <v>500000</v>
      </c>
    </row>
    <row r="31" spans="1:6">
      <c r="A31" s="9">
        <v>4</v>
      </c>
      <c r="B31" s="10" t="s">
        <v>11</v>
      </c>
      <c r="C31" s="24">
        <f>SUM(C24:C30)</f>
        <v>15200043</v>
      </c>
      <c r="D31" s="24">
        <f>SUM(D24:D30)</f>
        <v>18829415</v>
      </c>
      <c r="E31" s="24">
        <f>SUM(E24:E30)</f>
        <v>12450000</v>
      </c>
      <c r="F31" s="16"/>
    </row>
    <row r="32" spans="1:6" s="1" customFormat="1">
      <c r="A32" s="9"/>
      <c r="B32" s="10"/>
      <c r="C32" s="19"/>
      <c r="D32" s="19"/>
      <c r="E32" s="19"/>
    </row>
    <row r="33" spans="1:6">
      <c r="A33" s="7">
        <v>52</v>
      </c>
      <c r="B33" s="8" t="s">
        <v>27</v>
      </c>
      <c r="C33" s="18">
        <v>2745187</v>
      </c>
      <c r="D33" s="18">
        <v>12636924</v>
      </c>
      <c r="E33" s="18">
        <v>9205000</v>
      </c>
    </row>
    <row r="34" spans="1:6">
      <c r="A34" s="9">
        <v>5</v>
      </c>
      <c r="B34" s="10" t="s">
        <v>12</v>
      </c>
      <c r="C34" s="24">
        <v>2745187</v>
      </c>
      <c r="D34" s="24">
        <v>12636924</v>
      </c>
      <c r="E34" s="24">
        <v>9205000</v>
      </c>
      <c r="F34" s="16"/>
    </row>
    <row r="35" spans="1:6" s="1" customFormat="1">
      <c r="A35" s="9"/>
      <c r="B35" s="10"/>
      <c r="C35" s="19"/>
      <c r="D35" s="19"/>
      <c r="E35" s="19"/>
    </row>
    <row r="36" spans="1:6">
      <c r="A36" s="7">
        <v>65</v>
      </c>
      <c r="B36" s="11" t="s">
        <v>50</v>
      </c>
      <c r="C36" s="18">
        <v>1000000</v>
      </c>
      <c r="D36" s="18">
        <v>986400</v>
      </c>
      <c r="E36" s="18">
        <v>986400</v>
      </c>
    </row>
    <row r="37" spans="1:6">
      <c r="A37" s="9">
        <v>6</v>
      </c>
      <c r="B37" s="10" t="s">
        <v>13</v>
      </c>
      <c r="C37" s="24">
        <v>1000000</v>
      </c>
      <c r="D37" s="24">
        <v>986400</v>
      </c>
      <c r="E37" s="24">
        <v>986400</v>
      </c>
      <c r="F37" s="16"/>
    </row>
    <row r="38" spans="1:6" s="1" customFormat="1">
      <c r="A38" s="9"/>
      <c r="B38" s="10"/>
      <c r="C38" s="19"/>
      <c r="D38" s="19"/>
      <c r="E38" s="19"/>
    </row>
    <row r="39" spans="1:6">
      <c r="A39" s="7">
        <v>75</v>
      </c>
      <c r="B39" s="11" t="s">
        <v>49</v>
      </c>
      <c r="C39" s="18">
        <v>500000</v>
      </c>
      <c r="D39" s="18">
        <v>1710637</v>
      </c>
      <c r="E39" s="18">
        <v>2000000</v>
      </c>
    </row>
    <row r="40" spans="1:6">
      <c r="A40" s="9">
        <v>7</v>
      </c>
      <c r="B40" s="10" t="s">
        <v>14</v>
      </c>
      <c r="C40" s="24">
        <v>500000</v>
      </c>
      <c r="D40" s="24">
        <v>1710637</v>
      </c>
      <c r="E40" s="24">
        <v>2000000</v>
      </c>
      <c r="F40" s="16"/>
    </row>
    <row r="41" spans="1:6" s="1" customFormat="1">
      <c r="A41" s="9"/>
      <c r="B41" s="10"/>
      <c r="C41" s="19"/>
      <c r="D41" s="19"/>
      <c r="E41" s="19"/>
    </row>
    <row r="42" spans="1:6" s="28" customFormat="1" ht="17.25">
      <c r="A42" s="29"/>
      <c r="B42" s="30" t="s">
        <v>15</v>
      </c>
      <c r="C42" s="26">
        <f>C13+C22+C31+C34+C37+C40</f>
        <v>235550726</v>
      </c>
      <c r="D42" s="31">
        <f>D13+D22+D31+D34+D37+D40</f>
        <v>249495780</v>
      </c>
      <c r="E42" s="26">
        <f>E13+E22+E31+E34+E37+E40</f>
        <v>232528024</v>
      </c>
      <c r="F42" s="27"/>
    </row>
    <row r="43" spans="1:6" s="1" customFormat="1">
      <c r="A43" s="3"/>
      <c r="B43" s="10"/>
      <c r="C43" s="19"/>
      <c r="D43" s="25"/>
      <c r="E43" s="19"/>
    </row>
    <row r="44" spans="1:6">
      <c r="A44" s="5">
        <v>8131</v>
      </c>
      <c r="B44" s="8" t="s">
        <v>16</v>
      </c>
      <c r="C44" s="20">
        <v>26418033</v>
      </c>
      <c r="D44" s="20">
        <v>26418033</v>
      </c>
      <c r="E44" s="20">
        <v>26251041</v>
      </c>
    </row>
    <row r="45" spans="1:6" s="1" customFormat="1">
      <c r="A45" s="5">
        <v>814</v>
      </c>
      <c r="B45" s="11" t="s">
        <v>42</v>
      </c>
      <c r="C45" s="20">
        <v>0</v>
      </c>
      <c r="D45" s="20">
        <v>5479848</v>
      </c>
      <c r="E45" s="20">
        <v>0</v>
      </c>
    </row>
    <row r="46" spans="1:6" s="1" customFormat="1">
      <c r="A46" s="5"/>
      <c r="B46" s="11"/>
      <c r="C46" s="20"/>
      <c r="D46" s="20"/>
      <c r="E46" s="20"/>
    </row>
    <row r="47" spans="1:6" s="28" customFormat="1" ht="17.25">
      <c r="A47" s="29"/>
      <c r="B47" s="30" t="s">
        <v>17</v>
      </c>
      <c r="C47" s="26">
        <f>SUM(C44:C46)</f>
        <v>26418033</v>
      </c>
      <c r="D47" s="31">
        <f>SUM(D44:D46)</f>
        <v>31897881</v>
      </c>
      <c r="E47" s="26">
        <f>SUM(E44:E46)</f>
        <v>26251041</v>
      </c>
    </row>
    <row r="48" spans="1:6">
      <c r="A48" s="2"/>
      <c r="B48" s="2"/>
      <c r="C48" s="18"/>
      <c r="D48" s="40"/>
      <c r="E48" s="18"/>
    </row>
    <row r="49" spans="1:5">
      <c r="A49" s="2"/>
      <c r="B49" s="2"/>
      <c r="C49" s="18"/>
      <c r="D49" s="18"/>
      <c r="E49" s="18"/>
    </row>
    <row r="50" spans="1:5">
      <c r="A50" s="3"/>
      <c r="B50" s="10" t="s">
        <v>15</v>
      </c>
      <c r="C50" s="19">
        <f>C42</f>
        <v>235550726</v>
      </c>
      <c r="D50" s="19">
        <f>D42</f>
        <v>249495780</v>
      </c>
      <c r="E50" s="19">
        <f>E42</f>
        <v>232528024</v>
      </c>
    </row>
    <row r="51" spans="1:5">
      <c r="A51" s="5"/>
      <c r="B51" s="10" t="s">
        <v>28</v>
      </c>
      <c r="C51" s="19">
        <f>C47</f>
        <v>26418033</v>
      </c>
      <c r="D51" s="19">
        <f>D47</f>
        <v>31897881</v>
      </c>
      <c r="E51" s="19">
        <f>E47</f>
        <v>26251041</v>
      </c>
    </row>
    <row r="52" spans="1:5" s="1" customFormat="1">
      <c r="A52" s="5"/>
      <c r="B52" s="10"/>
      <c r="C52" s="20"/>
      <c r="D52" s="20"/>
      <c r="E52" s="20"/>
    </row>
    <row r="53" spans="1:5" s="28" customFormat="1" ht="17.25">
      <c r="A53" s="29"/>
      <c r="B53" s="30" t="s">
        <v>21</v>
      </c>
      <c r="C53" s="26">
        <f>SUM(C50:C52)</f>
        <v>261968759</v>
      </c>
      <c r="D53" s="26">
        <f>SUM(D50:D52)</f>
        <v>281393661</v>
      </c>
      <c r="E53" s="26">
        <f>SUM(E50:E52)</f>
        <v>258779065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E1" sqref="E1"/>
    </sheetView>
  </sheetViews>
  <sheetFormatPr defaultRowHeight="1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>
      <c r="A1" s="1"/>
      <c r="B1" s="1"/>
      <c r="C1" s="1"/>
      <c r="D1" s="1"/>
      <c r="E1" s="42" t="s">
        <v>60</v>
      </c>
    </row>
    <row r="2" spans="1:6" ht="26.25">
      <c r="A2" s="44" t="s">
        <v>34</v>
      </c>
      <c r="B2" s="45"/>
      <c r="C2" s="45"/>
      <c r="D2" s="45"/>
      <c r="E2" s="46"/>
    </row>
    <row r="3" spans="1:6" ht="23.25">
      <c r="A3" s="47" t="s">
        <v>52</v>
      </c>
      <c r="B3" s="48"/>
      <c r="C3" s="48"/>
      <c r="D3" s="48"/>
      <c r="E3" s="49"/>
    </row>
    <row r="4" spans="1:6">
      <c r="A4" s="32"/>
      <c r="B4" s="32"/>
      <c r="C4" s="32" t="s">
        <v>45</v>
      </c>
      <c r="D4" s="32" t="s">
        <v>45</v>
      </c>
      <c r="E4" s="32" t="s">
        <v>46</v>
      </c>
    </row>
    <row r="5" spans="1:6" s="22" customFormat="1">
      <c r="A5" s="33" t="s">
        <v>0</v>
      </c>
      <c r="B5" s="33" t="s">
        <v>1</v>
      </c>
      <c r="C5" s="33" t="s">
        <v>37</v>
      </c>
      <c r="D5" s="33" t="s">
        <v>30</v>
      </c>
      <c r="E5" s="33" t="s">
        <v>35</v>
      </c>
    </row>
    <row r="6" spans="1:6" s="22" customFormat="1">
      <c r="A6" s="11"/>
      <c r="B6" s="21"/>
      <c r="C6" s="21"/>
      <c r="D6" s="21"/>
      <c r="E6" s="21"/>
    </row>
    <row r="7" spans="1:6">
      <c r="A7" s="7">
        <v>16</v>
      </c>
      <c r="B7" s="8" t="s">
        <v>18</v>
      </c>
      <c r="C7" s="20">
        <v>466562</v>
      </c>
      <c r="D7" s="20">
        <v>466562</v>
      </c>
      <c r="E7" s="20">
        <v>0</v>
      </c>
    </row>
    <row r="8" spans="1:6" s="1" customFormat="1">
      <c r="A8" s="7"/>
      <c r="B8" s="11" t="s">
        <v>55</v>
      </c>
      <c r="C8" s="20"/>
      <c r="D8" s="20"/>
      <c r="E8" s="20"/>
    </row>
    <row r="9" spans="1:6" s="28" customFormat="1" ht="17.25">
      <c r="A9" s="38"/>
      <c r="B9" s="30" t="s">
        <v>15</v>
      </c>
      <c r="C9" s="39">
        <v>466562</v>
      </c>
      <c r="D9" s="39">
        <v>466562</v>
      </c>
      <c r="E9" s="39">
        <v>0</v>
      </c>
    </row>
    <row r="10" spans="1:6" s="1" customFormat="1">
      <c r="A10" s="6"/>
      <c r="B10" s="10"/>
      <c r="C10" s="19"/>
      <c r="D10" s="19"/>
      <c r="E10" s="20"/>
    </row>
    <row r="11" spans="1:6" s="1" customFormat="1">
      <c r="A11" s="17">
        <v>8131</v>
      </c>
      <c r="B11" s="11" t="s">
        <v>36</v>
      </c>
      <c r="C11" s="20">
        <v>582916</v>
      </c>
      <c r="D11" s="20">
        <v>582916</v>
      </c>
      <c r="E11" s="20">
        <v>0</v>
      </c>
    </row>
    <row r="12" spans="1:6">
      <c r="A12" s="5">
        <v>816</v>
      </c>
      <c r="B12" s="11" t="s">
        <v>51</v>
      </c>
      <c r="C12" s="20">
        <v>38409327</v>
      </c>
      <c r="D12" s="20">
        <v>38409327</v>
      </c>
      <c r="E12" s="20">
        <v>42327782</v>
      </c>
      <c r="F12" s="16"/>
    </row>
    <row r="13" spans="1:6" s="1" customFormat="1">
      <c r="A13" s="5"/>
      <c r="B13" s="8"/>
      <c r="C13" s="20"/>
      <c r="D13" s="20"/>
      <c r="E13" s="20"/>
    </row>
    <row r="14" spans="1:6" s="28" customFormat="1" ht="17.25">
      <c r="A14" s="29"/>
      <c r="B14" s="23" t="s">
        <v>17</v>
      </c>
      <c r="C14" s="39">
        <f>SUM(C11:C13)</f>
        <v>38992243</v>
      </c>
      <c r="D14" s="39">
        <f>SUM(D11:D13)</f>
        <v>38992243</v>
      </c>
      <c r="E14" s="39">
        <f>SUM(E11:E13)</f>
        <v>42327782</v>
      </c>
    </row>
    <row r="15" spans="1:6">
      <c r="A15" s="2"/>
      <c r="B15" s="2"/>
      <c r="C15" s="18"/>
      <c r="D15" s="18"/>
      <c r="E15" s="18"/>
    </row>
    <row r="16" spans="1:6">
      <c r="A16" s="2"/>
      <c r="B16" s="2"/>
      <c r="C16" s="18"/>
      <c r="D16" s="18"/>
      <c r="E16" s="18"/>
    </row>
    <row r="17" spans="1:5">
      <c r="A17" s="7"/>
      <c r="B17" s="10" t="s">
        <v>15</v>
      </c>
      <c r="C17" s="19">
        <f>C9</f>
        <v>466562</v>
      </c>
      <c r="D17" s="19">
        <f>D9</f>
        <v>466562</v>
      </c>
      <c r="E17" s="19">
        <f>E9</f>
        <v>0</v>
      </c>
    </row>
    <row r="18" spans="1:5">
      <c r="A18" s="5"/>
      <c r="B18" s="10" t="s">
        <v>17</v>
      </c>
      <c r="C18" s="19">
        <f>C14</f>
        <v>38992243</v>
      </c>
      <c r="D18" s="19">
        <f>D14</f>
        <v>38992243</v>
      </c>
      <c r="E18" s="19">
        <f>E14</f>
        <v>42327782</v>
      </c>
    </row>
    <row r="19" spans="1:5" s="1" customFormat="1">
      <c r="A19" s="5"/>
      <c r="B19" s="10"/>
      <c r="C19" s="19"/>
      <c r="D19" s="19"/>
      <c r="E19" s="19"/>
    </row>
    <row r="20" spans="1:5" s="28" customFormat="1" ht="17.25">
      <c r="A20" s="37"/>
      <c r="B20" s="30" t="s">
        <v>22</v>
      </c>
      <c r="C20" s="26">
        <f>SUM(C17:C19)</f>
        <v>39458805</v>
      </c>
      <c r="D20" s="26">
        <f>SUM(D17:D19)</f>
        <v>39458805</v>
      </c>
      <c r="E20" s="26">
        <f>SUM(E17:E19)</f>
        <v>42327782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H24"/>
  <sheetViews>
    <sheetView workbookViewId="0">
      <selection activeCell="E1" sqref="E1"/>
    </sheetView>
  </sheetViews>
  <sheetFormatPr defaultRowHeight="1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>
      <c r="E1" s="42" t="s">
        <v>59</v>
      </c>
    </row>
    <row r="2" spans="1:8" ht="26.25">
      <c r="A2" s="50" t="s">
        <v>34</v>
      </c>
      <c r="B2" s="50"/>
      <c r="C2" s="50"/>
      <c r="D2" s="50"/>
      <c r="E2" s="50"/>
    </row>
    <row r="3" spans="1:8" ht="23.25">
      <c r="A3" s="47" t="s">
        <v>53</v>
      </c>
      <c r="B3" s="48"/>
      <c r="C3" s="48"/>
      <c r="D3" s="48"/>
      <c r="E3" s="49"/>
    </row>
    <row r="4" spans="1:8" s="1" customFormat="1">
      <c r="A4" s="51"/>
      <c r="B4" s="52"/>
      <c r="C4" s="32" t="s">
        <v>45</v>
      </c>
      <c r="D4" s="32" t="s">
        <v>45</v>
      </c>
      <c r="E4" s="32" t="s">
        <v>46</v>
      </c>
    </row>
    <row r="5" spans="1:8">
      <c r="A5" s="33" t="s">
        <v>0</v>
      </c>
      <c r="B5" s="33" t="s">
        <v>1</v>
      </c>
      <c r="C5" s="33" t="s">
        <v>37</v>
      </c>
      <c r="D5" s="33" t="s">
        <v>30</v>
      </c>
      <c r="E5" s="33" t="s">
        <v>35</v>
      </c>
    </row>
    <row r="6" spans="1:8" s="1" customFormat="1">
      <c r="A6" s="21"/>
      <c r="B6" s="21"/>
      <c r="C6" s="21"/>
      <c r="D6" s="21"/>
      <c r="E6" s="21"/>
    </row>
    <row r="7" spans="1:8">
      <c r="A7" s="7">
        <v>405</v>
      </c>
      <c r="B7" s="8" t="s">
        <v>29</v>
      </c>
      <c r="C7" s="20">
        <v>480000</v>
      </c>
      <c r="D7" s="20">
        <v>328621</v>
      </c>
      <c r="E7" s="20">
        <v>300000</v>
      </c>
    </row>
    <row r="8" spans="1:8">
      <c r="A8" s="7">
        <v>406</v>
      </c>
      <c r="B8" s="8" t="s">
        <v>19</v>
      </c>
      <c r="C8" s="20">
        <v>230000</v>
      </c>
      <c r="D8" s="20">
        <v>171899</v>
      </c>
      <c r="E8" s="20">
        <v>160000</v>
      </c>
    </row>
    <row r="9" spans="1:8">
      <c r="A9" s="7">
        <v>407</v>
      </c>
      <c r="B9" s="8" t="s">
        <v>20</v>
      </c>
      <c r="C9" s="20">
        <v>1700000</v>
      </c>
      <c r="D9" s="20">
        <v>1481000</v>
      </c>
      <c r="E9" s="20">
        <v>100000</v>
      </c>
    </row>
    <row r="10" spans="1:8">
      <c r="A10" s="7">
        <v>410</v>
      </c>
      <c r="B10" s="11" t="s">
        <v>32</v>
      </c>
      <c r="C10" s="20">
        <v>365000</v>
      </c>
      <c r="D10" s="20">
        <v>308152</v>
      </c>
      <c r="E10" s="20">
        <v>300000</v>
      </c>
    </row>
    <row r="11" spans="1:8" s="1" customFormat="1">
      <c r="A11" s="9"/>
      <c r="B11" s="10"/>
      <c r="C11" s="19"/>
      <c r="D11" s="19"/>
      <c r="E11" s="19"/>
    </row>
    <row r="12" spans="1:8" s="28" customFormat="1" ht="17.25">
      <c r="A12" s="23"/>
      <c r="B12" s="30" t="s">
        <v>15</v>
      </c>
      <c r="C12" s="26">
        <f>SUBTOTAL(9,C7:C11)</f>
        <v>2775000</v>
      </c>
      <c r="D12" s="26">
        <f>SUBTOTAL(9,D7:D11)</f>
        <v>2289672</v>
      </c>
      <c r="E12" s="26">
        <f>SUBTOTAL(9,E7:E11)</f>
        <v>860000</v>
      </c>
    </row>
    <row r="13" spans="1:8" s="1" customFormat="1">
      <c r="A13" s="4"/>
      <c r="B13" s="10"/>
      <c r="C13" s="19"/>
      <c r="D13" s="19"/>
      <c r="E13" s="19"/>
    </row>
    <row r="14" spans="1:8" s="1" customFormat="1">
      <c r="A14" s="5">
        <v>8131</v>
      </c>
      <c r="B14" s="8" t="s">
        <v>36</v>
      </c>
      <c r="C14" s="20">
        <v>149491</v>
      </c>
      <c r="D14" s="20">
        <v>149491</v>
      </c>
      <c r="E14" s="20">
        <v>0</v>
      </c>
    </row>
    <row r="15" spans="1:8">
      <c r="A15" s="5">
        <v>816</v>
      </c>
      <c r="B15" s="8" t="s">
        <v>38</v>
      </c>
      <c r="C15" s="20">
        <v>55720534</v>
      </c>
      <c r="D15" s="20">
        <v>52725002</v>
      </c>
      <c r="E15" s="20">
        <v>62075362</v>
      </c>
      <c r="F15" s="16"/>
      <c r="H15" s="1" t="s">
        <v>56</v>
      </c>
    </row>
    <row r="16" spans="1:8" s="1" customFormat="1">
      <c r="A16" s="5"/>
      <c r="B16" s="10"/>
      <c r="C16" s="20"/>
      <c r="D16" s="20"/>
      <c r="E16" s="20"/>
    </row>
    <row r="17" spans="1:6" s="28" customFormat="1" ht="17.25">
      <c r="A17" s="29"/>
      <c r="B17" s="30" t="s">
        <v>17</v>
      </c>
      <c r="C17" s="26">
        <f>SUBTOTAL(9,C14:C16)</f>
        <v>55870025</v>
      </c>
      <c r="D17" s="26">
        <f>SUBTOTAL(9,D14:D16)</f>
        <v>52874493</v>
      </c>
      <c r="E17" s="26">
        <f>SUBTOTAL(9,E14:E16)</f>
        <v>62075362</v>
      </c>
    </row>
    <row r="18" spans="1:6">
      <c r="A18" s="2"/>
      <c r="B18" s="2"/>
      <c r="C18" s="18"/>
      <c r="D18" s="18"/>
      <c r="E18" s="18"/>
    </row>
    <row r="19" spans="1:6">
      <c r="A19" s="2"/>
      <c r="B19" s="2"/>
      <c r="C19" s="18"/>
      <c r="D19" s="18"/>
      <c r="E19" s="18"/>
    </row>
    <row r="20" spans="1:6">
      <c r="A20" s="4"/>
      <c r="B20" s="10" t="s">
        <v>15</v>
      </c>
      <c r="C20" s="19">
        <f>C12</f>
        <v>2775000</v>
      </c>
      <c r="D20" s="19">
        <f>D12</f>
        <v>2289672</v>
      </c>
      <c r="E20" s="19">
        <f>E12</f>
        <v>860000</v>
      </c>
    </row>
    <row r="21" spans="1:6" s="1" customFormat="1">
      <c r="A21" s="4"/>
      <c r="B21" s="10" t="s">
        <v>17</v>
      </c>
      <c r="C21" s="19">
        <f>C17</f>
        <v>55870025</v>
      </c>
      <c r="D21" s="19">
        <f>D17</f>
        <v>52874493</v>
      </c>
      <c r="E21" s="19">
        <f>E17</f>
        <v>62075362</v>
      </c>
    </row>
    <row r="22" spans="1:6" s="1" customFormat="1">
      <c r="A22" s="4"/>
      <c r="B22" s="10"/>
      <c r="C22" s="19"/>
      <c r="D22" s="19"/>
      <c r="E22" s="19"/>
    </row>
    <row r="23" spans="1:6" s="28" customFormat="1" ht="17.25">
      <c r="A23" s="23"/>
      <c r="B23" s="30" t="s">
        <v>21</v>
      </c>
      <c r="C23" s="26">
        <f>SUBTOTAL(9,C20:C22)</f>
        <v>58645025</v>
      </c>
      <c r="D23" s="26">
        <f>SUBTOTAL(9,D20:D22)</f>
        <v>55164165</v>
      </c>
      <c r="E23" s="26">
        <f>SUBTOTAL(9,E20:E22)</f>
        <v>62935362</v>
      </c>
      <c r="F23" s="27"/>
    </row>
    <row r="24" spans="1:6" s="1" customFormat="1">
      <c r="A24" s="15"/>
      <c r="B24" s="12"/>
      <c r="C24" s="13"/>
      <c r="D24" s="13"/>
      <c r="E24" s="13"/>
    </row>
  </sheetData>
  <autoFilter ref="A2:E17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2017.évi terv bevételek</vt:lpstr>
      <vt:lpstr>PH-2017.évi bevételek</vt:lpstr>
      <vt:lpstr>Hétszínvirág Óvoda-2017.bevétel</vt:lpstr>
    </vt:vector>
  </TitlesOfParts>
  <Company>Szárligeti Általános Iskola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Könyvtár</cp:lastModifiedBy>
  <cp:lastPrinted>2017-02-20T09:41:42Z</cp:lastPrinted>
  <dcterms:created xsi:type="dcterms:W3CDTF">2014-05-20T12:07:58Z</dcterms:created>
  <dcterms:modified xsi:type="dcterms:W3CDTF">2017-02-20T09:51:27Z</dcterms:modified>
</cp:coreProperties>
</file>