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8910" windowHeight="4695" activeTab="0"/>
  </bookViews>
  <sheets>
    <sheet name="Munka1" sheetId="1" r:id="rId1"/>
  </sheets>
  <definedNames>
    <definedName name="_xlnm.Print_Area" localSheetId="0">'Munka1'!$A$1:$I$33</definedName>
  </definedNames>
  <calcPr fullCalcOnLoad="1"/>
</workbook>
</file>

<file path=xl/sharedStrings.xml><?xml version="1.0" encoding="utf-8"?>
<sst xmlns="http://schemas.openxmlformats.org/spreadsheetml/2006/main" count="70" uniqueCount="52">
  <si>
    <t xml:space="preserve"> </t>
  </si>
  <si>
    <t>Cím</t>
  </si>
  <si>
    <t>Al-</t>
  </si>
  <si>
    <t>Munkáltató</t>
  </si>
  <si>
    <t>Teljes</t>
  </si>
  <si>
    <t>Összes</t>
  </si>
  <si>
    <t>cím</t>
  </si>
  <si>
    <t>fogl. (fő)</t>
  </si>
  <si>
    <t>létszám</t>
  </si>
  <si>
    <t>Polgármester</t>
  </si>
  <si>
    <t>Ügyintéző</t>
  </si>
  <si>
    <t>2.</t>
  </si>
  <si>
    <t>Magasabb vezető</t>
  </si>
  <si>
    <t>3.</t>
  </si>
  <si>
    <t>Beosztott óvónő</t>
  </si>
  <si>
    <t>Dajka</t>
  </si>
  <si>
    <t>4.</t>
  </si>
  <si>
    <t>Védőnő</t>
  </si>
  <si>
    <t>ÁLLOMÁNYI LÉTSZ.ÖSSZ:</t>
  </si>
  <si>
    <t>VÁROS ÉS KÖZSÉGG.</t>
  </si>
  <si>
    <t>munka-</t>
  </si>
  <si>
    <t>időben</t>
  </si>
  <si>
    <t>Részmka-</t>
  </si>
  <si>
    <t>idős teljes</t>
  </si>
  <si>
    <t>mkaidőre</t>
  </si>
  <si>
    <t>számítva</t>
  </si>
  <si>
    <t xml:space="preserve">állo- </t>
  </si>
  <si>
    <t>mányi</t>
  </si>
  <si>
    <t>terv</t>
  </si>
  <si>
    <t>KÖZMŰV.KÖNYVTÁRI T.</t>
  </si>
  <si>
    <t>Parkgondozó</t>
  </si>
  <si>
    <t xml:space="preserve">    Közművelődési szervező</t>
  </si>
  <si>
    <t>összes foglalkoztatott:</t>
  </si>
  <si>
    <t>GYÓGYÍTÓ, MEGELŐZŐ ELLÁTÁSOK</t>
  </si>
  <si>
    <t>5.</t>
  </si>
  <si>
    <t>6.</t>
  </si>
  <si>
    <t>1.</t>
  </si>
  <si>
    <t>ÖNKORMÁNYZAT</t>
  </si>
  <si>
    <t>Jegyző</t>
  </si>
  <si>
    <t>Aljegyző</t>
  </si>
  <si>
    <t>Hivatalsegéd</t>
  </si>
  <si>
    <t xml:space="preserve">     </t>
  </si>
  <si>
    <t>KÖZÖS HIVATAL</t>
  </si>
  <si>
    <t>Pedagógiai asszisztens</t>
  </si>
  <si>
    <t>Helyettes vezető</t>
  </si>
  <si>
    <t>telj.</t>
  </si>
  <si>
    <t>KÖZFOGLALKOZTATOTTAK</t>
  </si>
  <si>
    <t>Ágfalva Községi Önkormányzat</t>
  </si>
  <si>
    <t>2017. évi költségvetés</t>
  </si>
  <si>
    <t>2017. évi</t>
  </si>
  <si>
    <t>NAPSUGÁR ÓVODA*</t>
  </si>
  <si>
    <t>* 2017. augusztus 31-ig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</si>
</sst>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3">
    <font>
      <sz val="12"/>
      <name val="MS Sans Serif"/>
      <family val="0"/>
    </font>
    <font>
      <b/>
      <sz val="12"/>
      <name val="MS Sans Serif"/>
      <family val="0"/>
    </font>
    <font>
      <i/>
      <sz val="12"/>
      <name val="MS Sans Serif"/>
      <family val="0"/>
    </font>
    <font>
      <b/>
      <i/>
      <sz val="12"/>
      <name val="MS Sans Serif"/>
      <family val="0"/>
    </font>
    <font>
      <sz val="11"/>
      <name val="Times New Roman CE"/>
      <family val="1"/>
    </font>
    <font>
      <b/>
      <sz val="11"/>
      <name val="Times New Roman CE"/>
      <family val="0"/>
    </font>
    <font>
      <sz val="10"/>
      <name val="Times New Roman CE"/>
      <family val="1"/>
    </font>
    <font>
      <b/>
      <sz val="10"/>
      <name val="Times New Roman CE"/>
      <family val="0"/>
    </font>
    <font>
      <b/>
      <sz val="8"/>
      <name val="Times New Roman CE"/>
      <family val="1"/>
    </font>
    <font>
      <sz val="8"/>
      <name val="Times New Roman CE"/>
      <family val="1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left"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right"/>
    </xf>
    <xf numFmtId="0" fontId="7" fillId="0" borderId="15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7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16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right"/>
    </xf>
    <xf numFmtId="0" fontId="7" fillId="0" borderId="1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5" fillId="0" borderId="25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32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7" fillId="0" borderId="37" xfId="0" applyFont="1" applyFill="1" applyBorder="1" applyAlignment="1">
      <alignment horizontal="center"/>
    </xf>
    <xf numFmtId="0" fontId="1" fillId="0" borderId="37" xfId="0" applyFont="1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zoomScalePageLayoutView="0" workbookViewId="0" topLeftCell="A10">
      <selection activeCell="I26" sqref="I26"/>
    </sheetView>
  </sheetViews>
  <sheetFormatPr defaultColWidth="8.88671875" defaultRowHeight="15.75"/>
  <cols>
    <col min="1" max="1" width="2.5546875" style="1" customWidth="1"/>
    <col min="2" max="2" width="2.99609375" style="1" customWidth="1"/>
    <col min="3" max="3" width="29.99609375" style="1" customWidth="1"/>
    <col min="4" max="4" width="5.4453125" style="5" bestFit="1" customWidth="1"/>
    <col min="5" max="5" width="7.99609375" style="3" customWidth="1"/>
    <col min="6" max="6" width="8.88671875" style="2" customWidth="1"/>
    <col min="7" max="16384" width="8.88671875" style="1" customWidth="1"/>
  </cols>
  <sheetData>
    <row r="1" spans="1:9" ht="15.75" customHeight="1">
      <c r="A1" s="88" t="s">
        <v>47</v>
      </c>
      <c r="B1" s="88"/>
      <c r="C1" s="88"/>
      <c r="D1" s="88"/>
      <c r="E1" s="88"/>
      <c r="F1" s="88"/>
      <c r="G1" s="88"/>
      <c r="H1" s="88"/>
      <c r="I1" s="88"/>
    </row>
    <row r="2" spans="1:9" ht="15.75" customHeight="1">
      <c r="A2" s="89" t="s">
        <v>48</v>
      </c>
      <c r="B2" s="89"/>
      <c r="C2" s="89"/>
      <c r="D2" s="89"/>
      <c r="E2" s="89"/>
      <c r="F2" s="89"/>
      <c r="G2" s="89"/>
      <c r="H2" s="89"/>
      <c r="I2" s="89"/>
    </row>
    <row r="3" spans="1:6" s="4" customFormat="1" ht="15.75">
      <c r="A3" s="9"/>
      <c r="B3" s="9"/>
      <c r="C3" s="13"/>
      <c r="D3" s="13"/>
      <c r="E3" s="15"/>
      <c r="F3" s="17"/>
    </row>
    <row r="4" spans="1:6" s="4" customFormat="1" ht="12.75">
      <c r="A4" s="9"/>
      <c r="B4" s="9"/>
      <c r="C4" s="9"/>
      <c r="D4" s="16"/>
      <c r="E4" s="15"/>
      <c r="F4" s="17"/>
    </row>
    <row r="5" spans="1:9" s="7" customFormat="1" ht="11.25">
      <c r="A5" s="18" t="s">
        <v>1</v>
      </c>
      <c r="B5" s="19" t="s">
        <v>2</v>
      </c>
      <c r="C5" s="19" t="s">
        <v>3</v>
      </c>
      <c r="D5" s="19" t="s">
        <v>4</v>
      </c>
      <c r="E5" s="20" t="s">
        <v>22</v>
      </c>
      <c r="F5" s="21" t="s">
        <v>5</v>
      </c>
      <c r="G5" s="19" t="s">
        <v>4</v>
      </c>
      <c r="H5" s="20" t="s">
        <v>22</v>
      </c>
      <c r="I5" s="21" t="s">
        <v>5</v>
      </c>
    </row>
    <row r="6" spans="1:9" s="7" customFormat="1" ht="11.25">
      <c r="A6" s="22"/>
      <c r="B6" s="23" t="s">
        <v>6</v>
      </c>
      <c r="C6" s="23" t="s">
        <v>0</v>
      </c>
      <c r="D6" s="23" t="s">
        <v>20</v>
      </c>
      <c r="E6" s="24" t="s">
        <v>23</v>
      </c>
      <c r="F6" s="25" t="s">
        <v>26</v>
      </c>
      <c r="G6" s="23" t="s">
        <v>20</v>
      </c>
      <c r="H6" s="24" t="s">
        <v>23</v>
      </c>
      <c r="I6" s="25" t="s">
        <v>26</v>
      </c>
    </row>
    <row r="7" spans="1:9" s="7" customFormat="1" ht="11.25">
      <c r="A7" s="22"/>
      <c r="B7" s="23"/>
      <c r="C7" s="23"/>
      <c r="D7" s="23" t="s">
        <v>21</v>
      </c>
      <c r="E7" s="24" t="s">
        <v>24</v>
      </c>
      <c r="F7" s="25" t="s">
        <v>27</v>
      </c>
      <c r="G7" s="23" t="s">
        <v>21</v>
      </c>
      <c r="H7" s="24" t="s">
        <v>24</v>
      </c>
      <c r="I7" s="25" t="s">
        <v>27</v>
      </c>
    </row>
    <row r="8" spans="1:9" s="7" customFormat="1" ht="11.25">
      <c r="A8" s="22"/>
      <c r="B8" s="23"/>
      <c r="C8" s="23"/>
      <c r="D8" s="23" t="s">
        <v>7</v>
      </c>
      <c r="E8" s="24" t="s">
        <v>25</v>
      </c>
      <c r="F8" s="25" t="s">
        <v>8</v>
      </c>
      <c r="G8" s="23" t="s">
        <v>7</v>
      </c>
      <c r="H8" s="24" t="s">
        <v>25</v>
      </c>
      <c r="I8" s="25" t="s">
        <v>8</v>
      </c>
    </row>
    <row r="9" spans="1:9" s="8" customFormat="1" ht="15" customHeight="1">
      <c r="A9" s="26"/>
      <c r="B9" s="27"/>
      <c r="C9" s="27"/>
      <c r="D9" s="90" t="s">
        <v>49</v>
      </c>
      <c r="E9" s="91"/>
      <c r="F9" s="92"/>
      <c r="G9" s="90" t="s">
        <v>49</v>
      </c>
      <c r="H9" s="91"/>
      <c r="I9" s="92"/>
    </row>
    <row r="10" spans="1:9" s="8" customFormat="1" ht="12.75" customHeight="1">
      <c r="A10" s="26"/>
      <c r="B10" s="27"/>
      <c r="C10" s="27"/>
      <c r="D10" s="93" t="s">
        <v>28</v>
      </c>
      <c r="E10" s="94"/>
      <c r="F10" s="95"/>
      <c r="G10" s="93" t="s">
        <v>45</v>
      </c>
      <c r="H10" s="94"/>
      <c r="I10" s="95"/>
    </row>
    <row r="11" spans="1:9" s="55" customFormat="1" ht="12.75">
      <c r="A11" s="58" t="s">
        <v>36</v>
      </c>
      <c r="B11" s="59"/>
      <c r="C11" s="60" t="s">
        <v>37</v>
      </c>
      <c r="D11" s="39">
        <f>SUM(D12)</f>
        <v>1</v>
      </c>
      <c r="E11" s="39"/>
      <c r="F11" s="61">
        <f>SUM(D11)</f>
        <v>1</v>
      </c>
      <c r="G11" s="70">
        <f>G12</f>
        <v>1</v>
      </c>
      <c r="H11" s="63"/>
      <c r="I11" s="71">
        <f>I12</f>
        <v>1</v>
      </c>
    </row>
    <row r="12" spans="1:9" s="54" customFormat="1" ht="12.75">
      <c r="A12" s="62"/>
      <c r="B12" s="56"/>
      <c r="C12" s="53" t="s">
        <v>9</v>
      </c>
      <c r="D12" s="36">
        <v>1</v>
      </c>
      <c r="E12" s="36"/>
      <c r="F12" s="57">
        <f>SUM(D12)</f>
        <v>1</v>
      </c>
      <c r="G12" s="36">
        <v>1</v>
      </c>
      <c r="H12" s="64"/>
      <c r="I12" s="57">
        <v>1</v>
      </c>
    </row>
    <row r="13" spans="1:9" s="6" customFormat="1" ht="12.75">
      <c r="A13" s="28" t="s">
        <v>11</v>
      </c>
      <c r="B13" s="29" t="s">
        <v>0</v>
      </c>
      <c r="C13" s="30" t="s">
        <v>42</v>
      </c>
      <c r="D13" s="31">
        <f aca="true" t="shared" si="0" ref="D13:I13">SUM(D14:D16)</f>
        <v>10</v>
      </c>
      <c r="E13" s="31">
        <f t="shared" si="0"/>
        <v>0.5</v>
      </c>
      <c r="F13" s="32">
        <f t="shared" si="0"/>
        <v>10.5</v>
      </c>
      <c r="G13" s="72">
        <f t="shared" si="0"/>
        <v>10.25</v>
      </c>
      <c r="H13" s="72">
        <f t="shared" si="0"/>
        <v>0.83</v>
      </c>
      <c r="I13" s="65">
        <f t="shared" si="0"/>
        <v>11.08</v>
      </c>
    </row>
    <row r="14" spans="1:9" s="4" customFormat="1" ht="12.75">
      <c r="A14" s="33"/>
      <c r="B14" s="34"/>
      <c r="C14" s="4" t="s">
        <v>38</v>
      </c>
      <c r="D14" s="36">
        <v>1</v>
      </c>
      <c r="E14" s="38"/>
      <c r="F14" s="37">
        <f>D14+E14</f>
        <v>1</v>
      </c>
      <c r="G14" s="73">
        <v>1</v>
      </c>
      <c r="H14" s="77"/>
      <c r="I14" s="66">
        <f>SUM(G14:H14)</f>
        <v>1</v>
      </c>
    </row>
    <row r="15" spans="1:9" s="4" customFormat="1" ht="12.75">
      <c r="A15" s="33"/>
      <c r="B15" s="34"/>
      <c r="C15" s="4" t="s">
        <v>39</v>
      </c>
      <c r="D15" s="36">
        <v>1</v>
      </c>
      <c r="E15" s="38"/>
      <c r="F15" s="37">
        <f>D15+E15</f>
        <v>1</v>
      </c>
      <c r="G15" s="74">
        <v>1</v>
      </c>
      <c r="H15" s="78"/>
      <c r="I15" s="67">
        <f>SUM(G15:H15)</f>
        <v>1</v>
      </c>
    </row>
    <row r="16" spans="1:9" s="4" customFormat="1" ht="12.75">
      <c r="A16" s="33"/>
      <c r="B16" s="34"/>
      <c r="C16" s="35" t="s">
        <v>10</v>
      </c>
      <c r="D16" s="36">
        <v>8</v>
      </c>
      <c r="E16" s="38">
        <v>0.5</v>
      </c>
      <c r="F16" s="37">
        <f>D16+E16</f>
        <v>8.5</v>
      </c>
      <c r="G16" s="75">
        <v>8.25</v>
      </c>
      <c r="H16" s="79">
        <v>0.83</v>
      </c>
      <c r="I16" s="68">
        <f>SUM(G16:H16)</f>
        <v>9.08</v>
      </c>
    </row>
    <row r="17" spans="1:9" s="6" customFormat="1" ht="12.75">
      <c r="A17" s="28" t="s">
        <v>13</v>
      </c>
      <c r="B17" s="29" t="s">
        <v>0</v>
      </c>
      <c r="C17" s="30" t="s">
        <v>50</v>
      </c>
      <c r="D17" s="31">
        <f>SUM(D18:D22)</f>
        <v>12</v>
      </c>
      <c r="E17" s="31">
        <f>SUM(E20:E21)</f>
        <v>0.75</v>
      </c>
      <c r="F17" s="32">
        <f>SUM(D17:E17)</f>
        <v>12.75</v>
      </c>
      <c r="G17" s="72">
        <f>SUM(G18:G22)</f>
        <v>12</v>
      </c>
      <c r="H17" s="72">
        <f>SUM(H18:H22)</f>
        <v>0.75</v>
      </c>
      <c r="I17" s="65">
        <f>SUM(I18:I22)</f>
        <v>12.75</v>
      </c>
    </row>
    <row r="18" spans="1:9" s="4" customFormat="1" ht="12.75">
      <c r="A18" s="33"/>
      <c r="B18" s="34"/>
      <c r="C18" s="35" t="s">
        <v>12</v>
      </c>
      <c r="D18" s="36">
        <v>1</v>
      </c>
      <c r="E18" s="38"/>
      <c r="F18" s="37">
        <f>D18+E18</f>
        <v>1</v>
      </c>
      <c r="G18" s="73">
        <v>1</v>
      </c>
      <c r="H18" s="77"/>
      <c r="I18" s="66">
        <f>SUM(G18:H18)</f>
        <v>1</v>
      </c>
    </row>
    <row r="19" spans="1:9" s="4" customFormat="1" ht="12.75">
      <c r="A19" s="33"/>
      <c r="B19" s="34"/>
      <c r="C19" s="35" t="s">
        <v>44</v>
      </c>
      <c r="D19" s="36">
        <v>1</v>
      </c>
      <c r="E19" s="38"/>
      <c r="F19" s="37">
        <f>SUM(D19)</f>
        <v>1</v>
      </c>
      <c r="G19" s="74">
        <v>1</v>
      </c>
      <c r="H19" s="78"/>
      <c r="I19" s="67">
        <f>SUM(G19:H19)</f>
        <v>1</v>
      </c>
    </row>
    <row r="20" spans="1:9" s="4" customFormat="1" ht="12.75">
      <c r="A20" s="33"/>
      <c r="B20" s="34"/>
      <c r="C20" s="35" t="s">
        <v>14</v>
      </c>
      <c r="D20" s="36">
        <v>5</v>
      </c>
      <c r="E20" s="38">
        <v>0.75</v>
      </c>
      <c r="F20" s="37">
        <f>SUM(D20:E20)</f>
        <v>5.75</v>
      </c>
      <c r="G20" s="74">
        <v>5</v>
      </c>
      <c r="H20" s="78">
        <v>0.75</v>
      </c>
      <c r="I20" s="67">
        <f>SUM(G20:H20)</f>
        <v>5.75</v>
      </c>
    </row>
    <row r="21" spans="1:9" s="4" customFormat="1" ht="12.75">
      <c r="A21" s="33"/>
      <c r="B21" s="34"/>
      <c r="C21" s="35" t="s">
        <v>15</v>
      </c>
      <c r="D21" s="36">
        <v>4</v>
      </c>
      <c r="E21" s="38"/>
      <c r="F21" s="37">
        <f>SUM(D21:E21)</f>
        <v>4</v>
      </c>
      <c r="G21" s="74">
        <v>4</v>
      </c>
      <c r="H21" s="78"/>
      <c r="I21" s="67">
        <f>SUM(G21:H21)</f>
        <v>4</v>
      </c>
    </row>
    <row r="22" spans="1:9" s="4" customFormat="1" ht="12.75">
      <c r="A22" s="33"/>
      <c r="B22" s="34"/>
      <c r="C22" s="35" t="s">
        <v>43</v>
      </c>
      <c r="D22" s="36">
        <v>1</v>
      </c>
      <c r="E22" s="38"/>
      <c r="F22" s="37">
        <f>SUM(D22:E22)</f>
        <v>1</v>
      </c>
      <c r="G22" s="75">
        <v>1</v>
      </c>
      <c r="H22" s="79"/>
      <c r="I22" s="68">
        <f>SUM(G22:H22)</f>
        <v>1</v>
      </c>
    </row>
    <row r="23" spans="1:9" s="6" customFormat="1" ht="12.75">
      <c r="A23" s="28" t="s">
        <v>16</v>
      </c>
      <c r="B23" s="29" t="s">
        <v>0</v>
      </c>
      <c r="C23" s="30" t="s">
        <v>33</v>
      </c>
      <c r="D23" s="31">
        <f>D24</f>
        <v>1</v>
      </c>
      <c r="E23" s="31"/>
      <c r="F23" s="32">
        <v>1</v>
      </c>
      <c r="G23" s="72">
        <v>1</v>
      </c>
      <c r="H23" s="72"/>
      <c r="I23" s="65">
        <v>1</v>
      </c>
    </row>
    <row r="24" spans="1:9" s="4" customFormat="1" ht="12.75">
      <c r="A24" s="33"/>
      <c r="B24" s="34" t="s">
        <v>0</v>
      </c>
      <c r="C24" s="35" t="s">
        <v>17</v>
      </c>
      <c r="D24" s="40">
        <v>1</v>
      </c>
      <c r="E24" s="42"/>
      <c r="F24" s="37">
        <f>D24+E24</f>
        <v>1</v>
      </c>
      <c r="G24" s="76">
        <v>1</v>
      </c>
      <c r="H24" s="76"/>
      <c r="I24" s="69">
        <v>1</v>
      </c>
    </row>
    <row r="25" spans="1:9" s="6" customFormat="1" ht="12.75">
      <c r="A25" s="28" t="s">
        <v>34</v>
      </c>
      <c r="B25" s="29" t="s">
        <v>0</v>
      </c>
      <c r="C25" s="30" t="s">
        <v>19</v>
      </c>
      <c r="D25" s="31">
        <f>SUM(D26:D27)</f>
        <v>1</v>
      </c>
      <c r="E25" s="31">
        <f>SUM(E26:E27)</f>
        <v>2.75</v>
      </c>
      <c r="F25" s="32">
        <f>SUM(D25:E25)</f>
        <v>3.75</v>
      </c>
      <c r="G25" s="72">
        <f>SUM(G26:G27)</f>
        <v>1</v>
      </c>
      <c r="H25" s="72">
        <v>2.89</v>
      </c>
      <c r="I25" s="65">
        <f>SUM(I26:I27)</f>
        <v>3.89</v>
      </c>
    </row>
    <row r="26" spans="1:9" s="4" customFormat="1" ht="12.75">
      <c r="A26" s="41"/>
      <c r="B26" s="34"/>
      <c r="C26" s="35" t="s">
        <v>30</v>
      </c>
      <c r="D26" s="36"/>
      <c r="E26" s="38">
        <v>2.75</v>
      </c>
      <c r="F26" s="37">
        <f>D26+E26</f>
        <v>2.75</v>
      </c>
      <c r="G26" s="74"/>
      <c r="H26" s="74">
        <v>2.89</v>
      </c>
      <c r="I26" s="67">
        <v>2.89</v>
      </c>
    </row>
    <row r="27" spans="1:9" s="4" customFormat="1" ht="12.75">
      <c r="A27" s="41"/>
      <c r="B27" s="34"/>
      <c r="C27" s="35" t="s">
        <v>40</v>
      </c>
      <c r="D27" s="36">
        <v>1</v>
      </c>
      <c r="E27" s="38"/>
      <c r="F27" s="37">
        <v>1</v>
      </c>
      <c r="G27" s="75">
        <v>1</v>
      </c>
      <c r="H27" s="75"/>
      <c r="I27" s="68">
        <v>1</v>
      </c>
    </row>
    <row r="28" spans="1:9" s="6" customFormat="1" ht="12.75">
      <c r="A28" s="28" t="s">
        <v>35</v>
      </c>
      <c r="B28" s="29"/>
      <c r="C28" s="30" t="s">
        <v>29</v>
      </c>
      <c r="D28" s="31">
        <f>SUM(D29)</f>
        <v>1</v>
      </c>
      <c r="E28" s="44"/>
      <c r="F28" s="29">
        <f>F29</f>
        <v>1</v>
      </c>
      <c r="G28" s="72">
        <v>1</v>
      </c>
      <c r="H28" s="72"/>
      <c r="I28" s="65">
        <v>1</v>
      </c>
    </row>
    <row r="29" spans="1:9" s="4" customFormat="1" ht="13.5" thickBot="1">
      <c r="A29" s="33"/>
      <c r="B29" s="34"/>
      <c r="C29" s="35" t="s">
        <v>31</v>
      </c>
      <c r="D29" s="38">
        <v>1</v>
      </c>
      <c r="E29" s="43"/>
      <c r="F29" s="37">
        <f>D29+E29</f>
        <v>1</v>
      </c>
      <c r="G29" s="38">
        <v>1</v>
      </c>
      <c r="H29" s="43"/>
      <c r="I29" s="37">
        <v>1</v>
      </c>
    </row>
    <row r="30" spans="1:9" s="2" customFormat="1" ht="15" thickBot="1">
      <c r="A30" s="45"/>
      <c r="B30" s="46" t="s">
        <v>18</v>
      </c>
      <c r="C30" s="46"/>
      <c r="D30" s="47">
        <f>D11+D13+D17+D23+D25+D28</f>
        <v>26</v>
      </c>
      <c r="E30" s="48">
        <f>E11+E13+E17+E23+E25+E28</f>
        <v>4</v>
      </c>
      <c r="F30" s="49">
        <f>SUM(D30:E30)</f>
        <v>30</v>
      </c>
      <c r="G30" s="47">
        <f>G11+G13+G17+G23+G25+G28</f>
        <v>26.25</v>
      </c>
      <c r="H30" s="84">
        <f>H11+H13+H17+H23+H25+H28</f>
        <v>4.470000000000001</v>
      </c>
      <c r="I30" s="49">
        <f>SUM(G30:H30)</f>
        <v>30.72</v>
      </c>
    </row>
    <row r="31" spans="1:9" s="2" customFormat="1" ht="15" thickBot="1">
      <c r="A31" s="80"/>
      <c r="B31" s="81" t="s">
        <v>46</v>
      </c>
      <c r="C31" s="81"/>
      <c r="D31" s="83">
        <v>1</v>
      </c>
      <c r="E31" s="47"/>
      <c r="F31" s="82">
        <v>1</v>
      </c>
      <c r="G31" s="85">
        <v>1</v>
      </c>
      <c r="H31" s="86"/>
      <c r="I31" s="87">
        <v>1</v>
      </c>
    </row>
    <row r="32" spans="1:9" s="4" customFormat="1" ht="14.25" customHeight="1" thickBot="1">
      <c r="A32" s="50"/>
      <c r="B32" s="51" t="s">
        <v>32</v>
      </c>
      <c r="C32" s="51"/>
      <c r="D32" s="99">
        <f>F30+F31</f>
        <v>31</v>
      </c>
      <c r="E32" s="100"/>
      <c r="F32" s="100"/>
      <c r="G32" s="96">
        <f>I30+I31</f>
        <v>31.72</v>
      </c>
      <c r="H32" s="97"/>
      <c r="I32" s="98"/>
    </row>
    <row r="33" spans="1:6" ht="15">
      <c r="A33" s="9"/>
      <c r="B33" s="9" t="s">
        <v>51</v>
      </c>
      <c r="C33" s="17"/>
      <c r="D33" s="52"/>
      <c r="E33" s="52"/>
      <c r="F33" s="17"/>
    </row>
    <row r="34" spans="1:6" ht="15">
      <c r="A34" s="9"/>
      <c r="B34" s="17" t="s">
        <v>41</v>
      </c>
      <c r="C34" s="9"/>
      <c r="D34" s="15"/>
      <c r="E34" s="15"/>
      <c r="F34" s="17"/>
    </row>
    <row r="35" spans="1:6" ht="15">
      <c r="A35" s="9"/>
      <c r="B35" s="9"/>
      <c r="C35" s="9"/>
      <c r="D35" s="15"/>
      <c r="E35" s="15"/>
      <c r="F35" s="17"/>
    </row>
    <row r="36" spans="1:6" ht="15">
      <c r="A36" s="9"/>
      <c r="B36" s="9"/>
      <c r="C36" s="9"/>
      <c r="D36" s="15"/>
      <c r="E36" s="15"/>
      <c r="F36" s="17"/>
    </row>
    <row r="37" spans="1:6" ht="15">
      <c r="A37" s="9"/>
      <c r="B37" s="9"/>
      <c r="C37" s="9"/>
      <c r="D37" s="15"/>
      <c r="E37" s="15"/>
      <c r="F37" s="17"/>
    </row>
    <row r="38" spans="1:6" ht="15">
      <c r="A38" s="10"/>
      <c r="B38" s="10"/>
      <c r="C38" s="10"/>
      <c r="D38" s="12"/>
      <c r="E38" s="11"/>
      <c r="F38" s="14"/>
    </row>
    <row r="39" spans="1:6" ht="15">
      <c r="A39" s="10"/>
      <c r="B39" s="10"/>
      <c r="C39" s="10"/>
      <c r="D39" s="12"/>
      <c r="E39" s="11"/>
      <c r="F39" s="14"/>
    </row>
    <row r="40" spans="1:6" ht="15">
      <c r="A40" s="10"/>
      <c r="B40" s="10"/>
      <c r="C40" s="10"/>
      <c r="D40" s="12"/>
      <c r="E40" s="11"/>
      <c r="F40" s="14"/>
    </row>
    <row r="41" spans="1:6" ht="15">
      <c r="A41" s="10"/>
      <c r="B41" s="10"/>
      <c r="C41" s="10"/>
      <c r="D41" s="12"/>
      <c r="E41" s="11"/>
      <c r="F41" s="14"/>
    </row>
    <row r="42" spans="1:6" ht="15">
      <c r="A42" s="10"/>
      <c r="B42" s="10"/>
      <c r="C42" s="10"/>
      <c r="D42" s="12"/>
      <c r="E42" s="11"/>
      <c r="F42" s="14"/>
    </row>
    <row r="43" spans="1:6" ht="15">
      <c r="A43" s="10"/>
      <c r="B43" s="10"/>
      <c r="C43" s="10"/>
      <c r="D43" s="12"/>
      <c r="E43" s="11"/>
      <c r="F43" s="14"/>
    </row>
    <row r="44" spans="1:6" ht="15">
      <c r="A44" s="10"/>
      <c r="B44" s="10"/>
      <c r="C44" s="10"/>
      <c r="D44" s="12"/>
      <c r="E44" s="11"/>
      <c r="F44" s="14"/>
    </row>
    <row r="45" spans="1:6" ht="15">
      <c r="A45" s="10"/>
      <c r="B45" s="10"/>
      <c r="C45" s="10"/>
      <c r="D45" s="12"/>
      <c r="E45" s="11"/>
      <c r="F45" s="14"/>
    </row>
    <row r="46" spans="1:6" ht="15">
      <c r="A46" s="10"/>
      <c r="B46" s="10"/>
      <c r="C46" s="10"/>
      <c r="D46" s="12"/>
      <c r="E46" s="11"/>
      <c r="F46" s="14"/>
    </row>
    <row r="47" spans="1:6" ht="15">
      <c r="A47" s="10"/>
      <c r="B47" s="10"/>
      <c r="C47" s="10"/>
      <c r="D47" s="12"/>
      <c r="E47" s="11"/>
      <c r="F47" s="14"/>
    </row>
    <row r="48" spans="1:6" ht="15">
      <c r="A48" s="10"/>
      <c r="B48" s="10"/>
      <c r="C48" s="10"/>
      <c r="D48" s="12"/>
      <c r="E48" s="11"/>
      <c r="F48" s="14"/>
    </row>
    <row r="49" spans="1:6" ht="15">
      <c r="A49" s="10"/>
      <c r="B49" s="10"/>
      <c r="C49" s="10"/>
      <c r="D49" s="12"/>
      <c r="E49" s="11"/>
      <c r="F49" s="14"/>
    </row>
    <row r="50" spans="1:6" ht="15">
      <c r="A50" s="10"/>
      <c r="B50" s="10"/>
      <c r="C50" s="10"/>
      <c r="D50" s="12"/>
      <c r="E50" s="11"/>
      <c r="F50" s="14"/>
    </row>
    <row r="51" spans="1:6" ht="15">
      <c r="A51" s="10"/>
      <c r="B51" s="10"/>
      <c r="C51" s="10"/>
      <c r="D51" s="12"/>
      <c r="E51" s="11"/>
      <c r="F51" s="14"/>
    </row>
    <row r="52" spans="1:6" ht="15">
      <c r="A52" s="10"/>
      <c r="B52" s="10"/>
      <c r="C52" s="10"/>
      <c r="D52" s="12"/>
      <c r="E52" s="11"/>
      <c r="F52" s="14"/>
    </row>
    <row r="53" spans="1:6" ht="15">
      <c r="A53" s="10"/>
      <c r="B53" s="10"/>
      <c r="C53" s="10"/>
      <c r="D53" s="12"/>
      <c r="E53" s="11"/>
      <c r="F53" s="14"/>
    </row>
    <row r="54" spans="1:6" ht="15">
      <c r="A54" s="10"/>
      <c r="B54" s="10"/>
      <c r="C54" s="10"/>
      <c r="D54" s="12"/>
      <c r="E54" s="11"/>
      <c r="F54" s="14"/>
    </row>
    <row r="55" spans="1:6" ht="15">
      <c r="A55" s="10"/>
      <c r="B55" s="10"/>
      <c r="C55" s="10"/>
      <c r="D55" s="12"/>
      <c r="E55" s="11"/>
      <c r="F55" s="14"/>
    </row>
    <row r="56" spans="1:6" ht="15">
      <c r="A56" s="10"/>
      <c r="B56" s="10"/>
      <c r="C56" s="10"/>
      <c r="D56" s="12"/>
      <c r="E56" s="11"/>
      <c r="F56" s="14"/>
    </row>
    <row r="57" spans="1:6" ht="15">
      <c r="A57" s="10"/>
      <c r="B57" s="10"/>
      <c r="C57" s="10"/>
      <c r="D57" s="12"/>
      <c r="E57" s="11"/>
      <c r="F57" s="14"/>
    </row>
    <row r="58" spans="1:6" ht="15">
      <c r="A58" s="10"/>
      <c r="B58" s="10"/>
      <c r="C58" s="10"/>
      <c r="D58" s="12"/>
      <c r="E58" s="11"/>
      <c r="F58" s="14"/>
    </row>
    <row r="59" spans="1:6" ht="15">
      <c r="A59" s="10"/>
      <c r="B59" s="10"/>
      <c r="C59" s="10"/>
      <c r="D59" s="12"/>
      <c r="E59" s="11"/>
      <c r="F59" s="14"/>
    </row>
    <row r="60" spans="1:6" ht="15">
      <c r="A60" s="10"/>
      <c r="B60" s="10"/>
      <c r="C60" s="10"/>
      <c r="D60" s="12"/>
      <c r="E60" s="11"/>
      <c r="F60" s="14"/>
    </row>
    <row r="61" spans="1:6" ht="15">
      <c r="A61" s="10"/>
      <c r="B61" s="10"/>
      <c r="C61" s="10"/>
      <c r="D61" s="12"/>
      <c r="E61" s="11"/>
      <c r="F61" s="14"/>
    </row>
    <row r="62" spans="1:6" ht="15">
      <c r="A62" s="10"/>
      <c r="B62" s="10"/>
      <c r="C62" s="10"/>
      <c r="D62" s="12"/>
      <c r="E62" s="11"/>
      <c r="F62" s="14"/>
    </row>
    <row r="63" spans="1:6" ht="15">
      <c r="A63" s="10"/>
      <c r="B63" s="10"/>
      <c r="C63" s="10"/>
      <c r="D63" s="12"/>
      <c r="E63" s="11"/>
      <c r="F63" s="14"/>
    </row>
    <row r="64" spans="1:6" ht="15">
      <c r="A64" s="10"/>
      <c r="B64" s="10"/>
      <c r="C64" s="10"/>
      <c r="D64" s="12"/>
      <c r="E64" s="11"/>
      <c r="F64" s="14"/>
    </row>
    <row r="65" spans="1:6" ht="15">
      <c r="A65" s="10"/>
      <c r="B65" s="10"/>
      <c r="C65" s="10"/>
      <c r="D65" s="12"/>
      <c r="E65" s="11"/>
      <c r="F65" s="14"/>
    </row>
    <row r="66" spans="1:6" ht="15">
      <c r="A66" s="10"/>
      <c r="B66" s="10"/>
      <c r="C66" s="10"/>
      <c r="D66" s="12"/>
      <c r="E66" s="11"/>
      <c r="F66" s="14"/>
    </row>
    <row r="67" spans="1:6" ht="15">
      <c r="A67" s="10"/>
      <c r="B67" s="10"/>
      <c r="C67" s="10"/>
      <c r="D67" s="12"/>
      <c r="E67" s="11"/>
      <c r="F67" s="14"/>
    </row>
    <row r="68" spans="1:6" ht="15">
      <c r="A68" s="10"/>
      <c r="B68" s="10"/>
      <c r="C68" s="10"/>
      <c r="D68" s="12"/>
      <c r="E68" s="11"/>
      <c r="F68" s="14"/>
    </row>
    <row r="69" spans="1:6" ht="15">
      <c r="A69" s="10"/>
      <c r="B69" s="10"/>
      <c r="C69" s="10"/>
      <c r="D69" s="12"/>
      <c r="E69" s="11"/>
      <c r="F69" s="14"/>
    </row>
    <row r="70" spans="1:6" ht="15">
      <c r="A70" s="10"/>
      <c r="B70" s="10"/>
      <c r="C70" s="10"/>
      <c r="D70" s="12"/>
      <c r="E70" s="11"/>
      <c r="F70" s="14"/>
    </row>
    <row r="71" spans="1:6" ht="15">
      <c r="A71" s="10"/>
      <c r="B71" s="10"/>
      <c r="C71" s="10"/>
      <c r="D71" s="12"/>
      <c r="E71" s="11"/>
      <c r="F71" s="14"/>
    </row>
    <row r="72" spans="1:6" ht="15">
      <c r="A72" s="10"/>
      <c r="B72" s="10"/>
      <c r="C72" s="10"/>
      <c r="D72" s="12"/>
      <c r="E72" s="11"/>
      <c r="F72" s="14"/>
    </row>
    <row r="73" spans="1:6" ht="15">
      <c r="A73" s="10"/>
      <c r="B73" s="10"/>
      <c r="C73" s="10"/>
      <c r="D73" s="12"/>
      <c r="E73" s="11"/>
      <c r="F73" s="14"/>
    </row>
  </sheetData>
  <sheetProtection/>
  <mergeCells count="8">
    <mergeCell ref="A1:I1"/>
    <mergeCell ref="A2:I2"/>
    <mergeCell ref="D9:F9"/>
    <mergeCell ref="G9:I9"/>
    <mergeCell ref="G10:I10"/>
    <mergeCell ref="G32:I32"/>
    <mergeCell ref="D10:F10"/>
    <mergeCell ref="D32:F32"/>
  </mergeCells>
  <printOptions/>
  <pageMargins left="0.96" right="0.44" top="0.68" bottom="1" header="0.5" footer="0.5"/>
  <pageSetup horizontalDpi="360" verticalDpi="360" orientation="portrait" paperSize="9" scale="84" r:id="rId1"/>
  <headerFooter alignWithMargins="0">
    <oddHeader>&amp;R&amp;"Times New Roman,Normál"11.sz.melléklet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User</cp:lastModifiedBy>
  <cp:lastPrinted>2018-04-24T05:40:05Z</cp:lastPrinted>
  <dcterms:created xsi:type="dcterms:W3CDTF">2002-01-25T09:09:25Z</dcterms:created>
  <dcterms:modified xsi:type="dcterms:W3CDTF">2018-04-24T05:43:16Z</dcterms:modified>
  <cp:category/>
  <cp:version/>
  <cp:contentType/>
  <cp:contentStatus/>
</cp:coreProperties>
</file>