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evételek" sheetId="2" r:id="rId1"/>
    <sheet name="Munka1" sheetId="1" r:id="rId2"/>
  </sheets>
  <externalReferences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P59" i="2" l="1"/>
  <c r="M59" i="2"/>
  <c r="K59" i="2"/>
  <c r="J59" i="2"/>
  <c r="I59" i="2"/>
  <c r="H59" i="2"/>
  <c r="G59" i="2"/>
  <c r="F59" i="2"/>
  <c r="N57" i="2"/>
  <c r="N56" i="2"/>
  <c r="L36" i="2"/>
  <c r="N35" i="2"/>
  <c r="L35" i="2"/>
  <c r="N34" i="2"/>
  <c r="L34" i="2"/>
  <c r="N33" i="2"/>
  <c r="L33" i="2"/>
  <c r="N32" i="2"/>
  <c r="L32" i="2"/>
  <c r="N31" i="2"/>
  <c r="L31" i="2"/>
  <c r="N30" i="2"/>
  <c r="L30" i="2"/>
  <c r="N29" i="2"/>
  <c r="L29" i="2"/>
  <c r="N28" i="2"/>
  <c r="L28" i="2"/>
  <c r="N27" i="2"/>
  <c r="L27" i="2"/>
  <c r="N26" i="2"/>
  <c r="L26" i="2"/>
  <c r="N25" i="2"/>
  <c r="L25" i="2"/>
  <c r="N24" i="2"/>
  <c r="L24" i="2"/>
  <c r="E23" i="2"/>
  <c r="E59" i="2" s="1"/>
  <c r="L22" i="2"/>
  <c r="N22" i="2" s="1"/>
  <c r="L21" i="2"/>
  <c r="N21" i="2" s="1"/>
  <c r="L20" i="2"/>
  <c r="N20" i="2" s="1"/>
  <c r="L19" i="2"/>
  <c r="N19" i="2" s="1"/>
  <c r="Q58" i="2" l="1"/>
  <c r="L59" i="2"/>
  <c r="R59" i="2" s="1"/>
  <c r="L23" i="2"/>
  <c r="N23" i="2" s="1"/>
  <c r="N59" i="2" s="1"/>
  <c r="N65" i="2" l="1"/>
  <c r="N63" i="2"/>
  <c r="N64" i="2" s="1"/>
  <c r="N61" i="2"/>
  <c r="N62" i="2"/>
</calcChain>
</file>

<file path=xl/sharedStrings.xml><?xml version="1.0" encoding="utf-8"?>
<sst xmlns="http://schemas.openxmlformats.org/spreadsheetml/2006/main" count="104" uniqueCount="78">
  <si>
    <t>2. melléklet</t>
  </si>
  <si>
    <t>a 13/2016. (IX. 28.) Önkormányzati Rendelethez</t>
  </si>
  <si>
    <t>FOLYÁS KÖZSÉG ÖNKORMÁNYZAT 2016. ÉVI BEVÉTELEI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</si>
  <si>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</si>
  <si>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</si>
  <si>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</si>
  <si>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</si>
  <si>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</si>
  <si>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</si>
  <si>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</si>
  <si>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</si>
  <si>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</si>
  <si>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</si>
  <si>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</si>
  <si>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K </t>
  </si>
  <si>
    <t>L</t>
  </si>
  <si>
    <t>M</t>
  </si>
  <si>
    <t>KORMÁNYZATI FUNKCIÓ</t>
  </si>
  <si>
    <t>B E V É T E L E K</t>
  </si>
  <si>
    <t>kód</t>
  </si>
  <si>
    <t>megnevezés</t>
  </si>
  <si>
    <t>B1</t>
  </si>
  <si>
    <t>B2</t>
  </si>
  <si>
    <t>B3</t>
  </si>
  <si>
    <t>B4</t>
  </si>
  <si>
    <t>B5</t>
  </si>
  <si>
    <t>B6</t>
  </si>
  <si>
    <t>B7</t>
  </si>
  <si>
    <t>B1-B7</t>
  </si>
  <si>
    <t>B8</t>
  </si>
  <si>
    <t>B1-B8</t>
  </si>
  <si>
    <t>Műk. c. tám.</t>
  </si>
  <si>
    <t>Felh. c. tám.</t>
  </si>
  <si>
    <t>Közhatalmi</t>
  </si>
  <si>
    <t>Működési</t>
  </si>
  <si>
    <t>Felhalmozási</t>
  </si>
  <si>
    <t>Műk. célú</t>
  </si>
  <si>
    <t>Felh. célú</t>
  </si>
  <si>
    <t>Költségvetési</t>
  </si>
  <si>
    <t>Finanszírozási</t>
  </si>
  <si>
    <t>Bevételek</t>
  </si>
  <si>
    <t>áht-n belülről</t>
  </si>
  <si>
    <t>bevételek</t>
  </si>
  <si>
    <t>átvett p.eszk.</t>
  </si>
  <si>
    <t>összesen</t>
  </si>
  <si>
    <t>eredeti ei.</t>
  </si>
  <si>
    <t>eredet ei.</t>
  </si>
  <si>
    <t>1</t>
  </si>
  <si>
    <t>011220</t>
  </si>
  <si>
    <t xml:space="preserve">Adó-, vám és jövedéki igazgatás  </t>
  </si>
  <si>
    <t>K</t>
  </si>
  <si>
    <t>2</t>
  </si>
  <si>
    <t>013320</t>
  </si>
  <si>
    <t>Köztemető fenntartás és működtetés</t>
  </si>
  <si>
    <t>3</t>
  </si>
  <si>
    <t>013350</t>
  </si>
  <si>
    <t>Az önk. vagyonnal való gazdálkodással kapcs. feladatok</t>
  </si>
  <si>
    <t>4</t>
  </si>
  <si>
    <t>018010</t>
  </si>
  <si>
    <t>Önkormányzatok elszámolásai a központi költségvetéssel</t>
  </si>
  <si>
    <t>5</t>
  </si>
  <si>
    <t>041233</t>
  </si>
  <si>
    <t>Hosszabb időtartamú közfoglalkoztatás</t>
  </si>
  <si>
    <t>6</t>
  </si>
  <si>
    <t>066020</t>
  </si>
  <si>
    <t>Város-, és községgazdálkodási egyéb szolgáltatások</t>
  </si>
  <si>
    <t>7</t>
  </si>
  <si>
    <t>107051</t>
  </si>
  <si>
    <t>Szociális étkeztetés</t>
  </si>
  <si>
    <t>8</t>
  </si>
  <si>
    <t>107055</t>
  </si>
  <si>
    <t>Falugondnoki, tanyagondnoki szolgáltatás</t>
  </si>
  <si>
    <t>Ö</t>
  </si>
  <si>
    <t>900060</t>
  </si>
  <si>
    <t xml:space="preserve">Forgatási és befektetési célú finanszírozási műveletek </t>
  </si>
  <si>
    <t>ÖSSZESEN:</t>
  </si>
  <si>
    <t>Kötelező feladat</t>
  </si>
  <si>
    <t>Önként vállalt feladat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</si>
</sst>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3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3" fontId="7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centerContinuous" vertical="center"/>
    </xf>
    <xf numFmtId="3" fontId="3" fillId="0" borderId="0" xfId="1" applyNumberFormat="1" applyFont="1" applyAlignment="1">
      <alignment horizontal="centerContinuous" vertical="center"/>
    </xf>
    <xf numFmtId="3" fontId="9" fillId="0" borderId="1" xfId="1" applyNumberFormat="1" applyFont="1" applyBorder="1" applyAlignment="1">
      <alignment horizontal="center" vertical="center"/>
    </xf>
    <xf numFmtId="3" fontId="10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3" fontId="11" fillId="2" borderId="3" xfId="1" applyNumberFormat="1" applyFont="1" applyFill="1" applyBorder="1" applyAlignment="1">
      <alignment horizontal="center" vertical="center"/>
    </xf>
    <xf numFmtId="3" fontId="11" fillId="2" borderId="4" xfId="1" applyNumberFormat="1" applyFont="1" applyFill="1" applyBorder="1" applyAlignment="1">
      <alignment horizontal="center" vertical="center"/>
    </xf>
    <xf numFmtId="3" fontId="12" fillId="2" borderId="5" xfId="1" applyNumberFormat="1" applyFont="1" applyFill="1" applyBorder="1" applyAlignment="1">
      <alignment horizontal="centerContinuous" vertical="center"/>
    </xf>
    <xf numFmtId="3" fontId="12" fillId="2" borderId="6" xfId="1" applyNumberFormat="1" applyFont="1" applyFill="1" applyBorder="1" applyAlignment="1">
      <alignment horizontal="centerContinuous" vertical="center"/>
    </xf>
    <xf numFmtId="3" fontId="3" fillId="2" borderId="6" xfId="1" applyNumberFormat="1" applyFont="1" applyFill="1" applyBorder="1" applyAlignment="1">
      <alignment horizontal="centerContinuous" vertical="center"/>
    </xf>
    <xf numFmtId="3" fontId="3" fillId="2" borderId="7" xfId="1" applyNumberFormat="1" applyFont="1" applyFill="1" applyBorder="1" applyAlignment="1">
      <alignment horizontal="centerContinuous" vertical="center"/>
    </xf>
    <xf numFmtId="3" fontId="9" fillId="2" borderId="8" xfId="1" applyNumberFormat="1" applyFont="1" applyFill="1" applyBorder="1" applyAlignment="1">
      <alignment horizontal="center" vertical="center"/>
    </xf>
    <xf numFmtId="3" fontId="9" fillId="2" borderId="9" xfId="1" applyNumberFormat="1" applyFont="1" applyFill="1" applyBorder="1" applyAlignment="1">
      <alignment horizontal="center" vertical="center"/>
    </xf>
    <xf numFmtId="3" fontId="9" fillId="2" borderId="10" xfId="1" applyNumberFormat="1" applyFont="1" applyFill="1" applyBorder="1" applyAlignment="1">
      <alignment horizontal="center" vertical="center"/>
    </xf>
    <xf numFmtId="3" fontId="3" fillId="2" borderId="8" xfId="1" applyNumberFormat="1" applyFont="1" applyFill="1" applyBorder="1" applyAlignment="1">
      <alignment horizontal="center" vertical="center"/>
    </xf>
    <xf numFmtId="3" fontId="3" fillId="2" borderId="10" xfId="1" applyNumberFormat="1" applyFont="1" applyFill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center" vertical="center"/>
    </xf>
    <xf numFmtId="3" fontId="3" fillId="2" borderId="12" xfId="1" applyNumberFormat="1" applyFont="1" applyFill="1" applyBorder="1" applyAlignment="1">
      <alignment horizontal="center" vertical="center"/>
    </xf>
    <xf numFmtId="3" fontId="3" fillId="2" borderId="13" xfId="1" applyNumberFormat="1" applyFont="1" applyFill="1" applyBorder="1" applyAlignment="1">
      <alignment horizontal="center" vertical="center"/>
    </xf>
    <xf numFmtId="3" fontId="9" fillId="2" borderId="14" xfId="1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/>
    </xf>
    <xf numFmtId="3" fontId="9" fillId="2" borderId="0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/>
    </xf>
    <xf numFmtId="3" fontId="9" fillId="2" borderId="16" xfId="1" applyNumberFormat="1" applyFont="1" applyFill="1" applyBorder="1" applyAlignment="1">
      <alignment horizontal="center" vertical="center"/>
    </xf>
    <xf numFmtId="3" fontId="9" fillId="2" borderId="17" xfId="1" applyNumberFormat="1" applyFont="1" applyFill="1" applyBorder="1" applyAlignment="1">
      <alignment horizontal="center" vertical="center"/>
    </xf>
    <xf numFmtId="3" fontId="9" fillId="2" borderId="18" xfId="1" applyNumberFormat="1" applyFont="1" applyFill="1" applyBorder="1" applyAlignment="1">
      <alignment horizontal="center" vertical="center"/>
    </xf>
    <xf numFmtId="3" fontId="3" fillId="2" borderId="19" xfId="1" applyNumberFormat="1" applyFont="1" applyFill="1" applyBorder="1" applyAlignment="1">
      <alignment horizontal="center" vertical="center"/>
    </xf>
    <xf numFmtId="3" fontId="3" fillId="2" borderId="20" xfId="1" applyNumberFormat="1" applyFont="1" applyFill="1" applyBorder="1" applyAlignment="1">
      <alignment horizontal="center" vertical="center"/>
    </xf>
    <xf numFmtId="3" fontId="3" fillId="2" borderId="17" xfId="1" applyNumberFormat="1" applyFont="1" applyFill="1" applyBorder="1" applyAlignment="1">
      <alignment horizontal="center" vertical="center"/>
    </xf>
    <xf numFmtId="49" fontId="2" fillId="0" borderId="21" xfId="1" applyNumberFormat="1" applyFont="1" applyBorder="1" applyAlignment="1">
      <alignment horizontal="center" vertical="center"/>
    </xf>
    <xf numFmtId="49" fontId="3" fillId="0" borderId="22" xfId="1" applyNumberFormat="1" applyFont="1" applyBorder="1" applyAlignment="1">
      <alignment horizontal="center" vertical="center"/>
    </xf>
    <xf numFmtId="49" fontId="3" fillId="0" borderId="21" xfId="1" applyNumberFormat="1" applyFont="1" applyBorder="1" applyAlignment="1">
      <alignment vertical="center"/>
    </xf>
    <xf numFmtId="3" fontId="3" fillId="0" borderId="23" xfId="1" applyNumberFormat="1" applyFont="1" applyBorder="1" applyAlignment="1">
      <alignment horizontal="center" vertical="center"/>
    </xf>
    <xf numFmtId="3" fontId="3" fillId="0" borderId="24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26" xfId="1" applyNumberFormat="1" applyFont="1" applyBorder="1" applyAlignment="1">
      <alignment vertical="center"/>
    </xf>
    <xf numFmtId="3" fontId="3" fillId="0" borderId="21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horizontal="center" vertical="center"/>
    </xf>
    <xf numFmtId="49" fontId="3" fillId="0" borderId="21" xfId="1" applyNumberFormat="1" applyFont="1" applyBorder="1" applyAlignment="1">
      <alignment horizontal="left" vertical="center"/>
    </xf>
    <xf numFmtId="49" fontId="3" fillId="0" borderId="27" xfId="1" applyNumberFormat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left" vertical="center"/>
    </xf>
    <xf numFmtId="3" fontId="2" fillId="0" borderId="21" xfId="1" applyNumberFormat="1" applyFont="1" applyBorder="1" applyAlignment="1">
      <alignment horizontal="center" vertical="center"/>
    </xf>
    <xf numFmtId="1" fontId="3" fillId="0" borderId="27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left" vertical="center"/>
    </xf>
    <xf numFmtId="3" fontId="3" fillId="0" borderId="10" xfId="1" applyNumberFormat="1" applyFont="1" applyBorder="1" applyAlignment="1">
      <alignment horizontal="left" vertical="center"/>
    </xf>
    <xf numFmtId="1" fontId="3" fillId="0" borderId="22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horizontal="left" vertical="center"/>
    </xf>
    <xf numFmtId="3" fontId="2" fillId="0" borderId="21" xfId="1" applyNumberFormat="1" applyFont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left" vertical="center"/>
    </xf>
    <xf numFmtId="3" fontId="11" fillId="2" borderId="3" xfId="1" applyNumberFormat="1" applyFont="1" applyFill="1" applyBorder="1" applyAlignment="1">
      <alignment horizontal="left" vertical="center"/>
    </xf>
    <xf numFmtId="3" fontId="11" fillId="2" borderId="3" xfId="1" applyNumberFormat="1" applyFont="1" applyFill="1" applyBorder="1" applyAlignment="1">
      <alignment horizontal="left" vertical="center"/>
    </xf>
    <xf numFmtId="3" fontId="11" fillId="2" borderId="29" xfId="1" applyNumberFormat="1" applyFont="1" applyFill="1" applyBorder="1" applyAlignment="1">
      <alignment vertical="center"/>
    </xf>
    <xf numFmtId="3" fontId="11" fillId="0" borderId="0" xfId="1" applyNumberFormat="1" applyFont="1" applyAlignment="1">
      <alignment vertical="center"/>
    </xf>
    <xf numFmtId="3" fontId="11" fillId="2" borderId="30" xfId="1" applyNumberFormat="1" applyFont="1" applyFill="1" applyBorder="1" applyAlignment="1">
      <alignment horizontal="left" vertical="center"/>
    </xf>
    <xf numFmtId="3" fontId="11" fillId="2" borderId="31" xfId="1" applyNumberFormat="1" applyFont="1" applyFill="1" applyBorder="1" applyAlignment="1">
      <alignment horizontal="left" vertical="center"/>
    </xf>
    <xf numFmtId="3" fontId="11" fillId="2" borderId="31" xfId="1" applyNumberFormat="1" applyFont="1" applyFill="1" applyBorder="1" applyAlignment="1">
      <alignment horizontal="left" vertical="center"/>
    </xf>
    <xf numFmtId="3" fontId="11" fillId="2" borderId="32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13_2016%20kv%20m&#243;d\13-2016%20mell&#233;klet%202016%20&#233;vi%20kvet&#233;s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felhasznalo\Documents\XLS\&#214;nk_Hiv_Bev_Kiad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</sheetNames>
    <sheetDataSet>
      <sheetData sheetId="0"/>
      <sheetData sheetId="1"/>
      <sheetData sheetId="2">
        <row r="55">
          <cell r="O55">
            <v>98474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Közös Hiv - bev."/>
      <sheetName val="Közös Hiv - kiad."/>
      <sheetName val="Önk-bev."/>
      <sheetName val="Önk-kiad.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abSelected="1" workbookViewId="0">
      <selection activeCell="N3" sqref="N3"/>
    </sheetView>
  </sheetViews>
  <sheetFormatPr defaultRowHeight="15" x14ac:dyDescent="0.25"/>
  <cols>
    <col min="1" max="1" width="4.7109375" customWidth="1"/>
    <col min="2" max="2" width="10.7109375" customWidth="1"/>
    <col min="3" max="3" width="51.5703125" customWidth="1"/>
    <col min="4" max="4" width="4.7109375" customWidth="1"/>
    <col min="5" max="14" width="12.7109375" customWidth="1"/>
    <col min="16" max="18" width="0" hidden="1" customWidth="1"/>
    <col min="257" max="257" width="4.7109375" customWidth="1"/>
    <col min="258" max="258" width="10.7109375" customWidth="1"/>
    <col min="259" max="259" width="51.5703125" customWidth="1"/>
    <col min="260" max="260" width="4.7109375" customWidth="1"/>
    <col min="261" max="270" width="12.7109375" customWidth="1"/>
    <col min="272" max="274" width="0" hidden="1" customWidth="1"/>
    <col min="513" max="513" width="4.7109375" customWidth="1"/>
    <col min="514" max="514" width="10.7109375" customWidth="1"/>
    <col min="515" max="515" width="51.5703125" customWidth="1"/>
    <col min="516" max="516" width="4.7109375" customWidth="1"/>
    <col min="517" max="526" width="12.7109375" customWidth="1"/>
    <col min="528" max="530" width="0" hidden="1" customWidth="1"/>
    <col min="769" max="769" width="4.7109375" customWidth="1"/>
    <col min="770" max="770" width="10.7109375" customWidth="1"/>
    <col min="771" max="771" width="51.5703125" customWidth="1"/>
    <col min="772" max="772" width="4.7109375" customWidth="1"/>
    <col min="773" max="782" width="12.7109375" customWidth="1"/>
    <col min="784" max="786" width="0" hidden="1" customWidth="1"/>
    <col min="1025" max="1025" width="4.7109375" customWidth="1"/>
    <col min="1026" max="1026" width="10.7109375" customWidth="1"/>
    <col min="1027" max="1027" width="51.5703125" customWidth="1"/>
    <col min="1028" max="1028" width="4.7109375" customWidth="1"/>
    <col min="1029" max="1038" width="12.7109375" customWidth="1"/>
    <col min="1040" max="1042" width="0" hidden="1" customWidth="1"/>
    <col min="1281" max="1281" width="4.7109375" customWidth="1"/>
    <col min="1282" max="1282" width="10.7109375" customWidth="1"/>
    <col min="1283" max="1283" width="51.5703125" customWidth="1"/>
    <col min="1284" max="1284" width="4.7109375" customWidth="1"/>
    <col min="1285" max="1294" width="12.7109375" customWidth="1"/>
    <col min="1296" max="1298" width="0" hidden="1" customWidth="1"/>
    <col min="1537" max="1537" width="4.7109375" customWidth="1"/>
    <col min="1538" max="1538" width="10.7109375" customWidth="1"/>
    <col min="1539" max="1539" width="51.5703125" customWidth="1"/>
    <col min="1540" max="1540" width="4.7109375" customWidth="1"/>
    <col min="1541" max="1550" width="12.7109375" customWidth="1"/>
    <col min="1552" max="1554" width="0" hidden="1" customWidth="1"/>
    <col min="1793" max="1793" width="4.7109375" customWidth="1"/>
    <col min="1794" max="1794" width="10.7109375" customWidth="1"/>
    <col min="1795" max="1795" width="51.5703125" customWidth="1"/>
    <col min="1796" max="1796" width="4.7109375" customWidth="1"/>
    <col min="1797" max="1806" width="12.7109375" customWidth="1"/>
    <col min="1808" max="1810" width="0" hidden="1" customWidth="1"/>
    <col min="2049" max="2049" width="4.7109375" customWidth="1"/>
    <col min="2050" max="2050" width="10.7109375" customWidth="1"/>
    <col min="2051" max="2051" width="51.5703125" customWidth="1"/>
    <col min="2052" max="2052" width="4.7109375" customWidth="1"/>
    <col min="2053" max="2062" width="12.7109375" customWidth="1"/>
    <col min="2064" max="2066" width="0" hidden="1" customWidth="1"/>
    <col min="2305" max="2305" width="4.7109375" customWidth="1"/>
    <col min="2306" max="2306" width="10.7109375" customWidth="1"/>
    <col min="2307" max="2307" width="51.5703125" customWidth="1"/>
    <col min="2308" max="2308" width="4.7109375" customWidth="1"/>
    <col min="2309" max="2318" width="12.7109375" customWidth="1"/>
    <col min="2320" max="2322" width="0" hidden="1" customWidth="1"/>
    <col min="2561" max="2561" width="4.7109375" customWidth="1"/>
    <col min="2562" max="2562" width="10.7109375" customWidth="1"/>
    <col min="2563" max="2563" width="51.5703125" customWidth="1"/>
    <col min="2564" max="2564" width="4.7109375" customWidth="1"/>
    <col min="2565" max="2574" width="12.7109375" customWidth="1"/>
    <col min="2576" max="2578" width="0" hidden="1" customWidth="1"/>
    <col min="2817" max="2817" width="4.7109375" customWidth="1"/>
    <col min="2818" max="2818" width="10.7109375" customWidth="1"/>
    <col min="2819" max="2819" width="51.5703125" customWidth="1"/>
    <col min="2820" max="2820" width="4.7109375" customWidth="1"/>
    <col min="2821" max="2830" width="12.7109375" customWidth="1"/>
    <col min="2832" max="2834" width="0" hidden="1" customWidth="1"/>
    <col min="3073" max="3073" width="4.7109375" customWidth="1"/>
    <col min="3074" max="3074" width="10.7109375" customWidth="1"/>
    <col min="3075" max="3075" width="51.5703125" customWidth="1"/>
    <col min="3076" max="3076" width="4.7109375" customWidth="1"/>
    <col min="3077" max="3086" width="12.7109375" customWidth="1"/>
    <col min="3088" max="3090" width="0" hidden="1" customWidth="1"/>
    <col min="3329" max="3329" width="4.7109375" customWidth="1"/>
    <col min="3330" max="3330" width="10.7109375" customWidth="1"/>
    <col min="3331" max="3331" width="51.5703125" customWidth="1"/>
    <col min="3332" max="3332" width="4.7109375" customWidth="1"/>
    <col min="3333" max="3342" width="12.7109375" customWidth="1"/>
    <col min="3344" max="3346" width="0" hidden="1" customWidth="1"/>
    <col min="3585" max="3585" width="4.7109375" customWidth="1"/>
    <col min="3586" max="3586" width="10.7109375" customWidth="1"/>
    <col min="3587" max="3587" width="51.5703125" customWidth="1"/>
    <col min="3588" max="3588" width="4.7109375" customWidth="1"/>
    <col min="3589" max="3598" width="12.7109375" customWidth="1"/>
    <col min="3600" max="3602" width="0" hidden="1" customWidth="1"/>
    <col min="3841" max="3841" width="4.7109375" customWidth="1"/>
    <col min="3842" max="3842" width="10.7109375" customWidth="1"/>
    <col min="3843" max="3843" width="51.5703125" customWidth="1"/>
    <col min="3844" max="3844" width="4.7109375" customWidth="1"/>
    <col min="3845" max="3854" width="12.7109375" customWidth="1"/>
    <col min="3856" max="3858" width="0" hidden="1" customWidth="1"/>
    <col min="4097" max="4097" width="4.7109375" customWidth="1"/>
    <col min="4098" max="4098" width="10.7109375" customWidth="1"/>
    <col min="4099" max="4099" width="51.5703125" customWidth="1"/>
    <col min="4100" max="4100" width="4.7109375" customWidth="1"/>
    <col min="4101" max="4110" width="12.7109375" customWidth="1"/>
    <col min="4112" max="4114" width="0" hidden="1" customWidth="1"/>
    <col min="4353" max="4353" width="4.7109375" customWidth="1"/>
    <col min="4354" max="4354" width="10.7109375" customWidth="1"/>
    <col min="4355" max="4355" width="51.5703125" customWidth="1"/>
    <col min="4356" max="4356" width="4.7109375" customWidth="1"/>
    <col min="4357" max="4366" width="12.7109375" customWidth="1"/>
    <col min="4368" max="4370" width="0" hidden="1" customWidth="1"/>
    <col min="4609" max="4609" width="4.7109375" customWidth="1"/>
    <col min="4610" max="4610" width="10.7109375" customWidth="1"/>
    <col min="4611" max="4611" width="51.5703125" customWidth="1"/>
    <col min="4612" max="4612" width="4.7109375" customWidth="1"/>
    <col min="4613" max="4622" width="12.7109375" customWidth="1"/>
    <col min="4624" max="4626" width="0" hidden="1" customWidth="1"/>
    <col min="4865" max="4865" width="4.7109375" customWidth="1"/>
    <col min="4866" max="4866" width="10.7109375" customWidth="1"/>
    <col min="4867" max="4867" width="51.5703125" customWidth="1"/>
    <col min="4868" max="4868" width="4.7109375" customWidth="1"/>
    <col min="4869" max="4878" width="12.7109375" customWidth="1"/>
    <col min="4880" max="4882" width="0" hidden="1" customWidth="1"/>
    <col min="5121" max="5121" width="4.7109375" customWidth="1"/>
    <col min="5122" max="5122" width="10.7109375" customWidth="1"/>
    <col min="5123" max="5123" width="51.5703125" customWidth="1"/>
    <col min="5124" max="5124" width="4.7109375" customWidth="1"/>
    <col min="5125" max="5134" width="12.7109375" customWidth="1"/>
    <col min="5136" max="5138" width="0" hidden="1" customWidth="1"/>
    <col min="5377" max="5377" width="4.7109375" customWidth="1"/>
    <col min="5378" max="5378" width="10.7109375" customWidth="1"/>
    <col min="5379" max="5379" width="51.5703125" customWidth="1"/>
    <col min="5380" max="5380" width="4.7109375" customWidth="1"/>
    <col min="5381" max="5390" width="12.7109375" customWidth="1"/>
    <col min="5392" max="5394" width="0" hidden="1" customWidth="1"/>
    <col min="5633" max="5633" width="4.7109375" customWidth="1"/>
    <col min="5634" max="5634" width="10.7109375" customWidth="1"/>
    <col min="5635" max="5635" width="51.5703125" customWidth="1"/>
    <col min="5636" max="5636" width="4.7109375" customWidth="1"/>
    <col min="5637" max="5646" width="12.7109375" customWidth="1"/>
    <col min="5648" max="5650" width="0" hidden="1" customWidth="1"/>
    <col min="5889" max="5889" width="4.7109375" customWidth="1"/>
    <col min="5890" max="5890" width="10.7109375" customWidth="1"/>
    <col min="5891" max="5891" width="51.5703125" customWidth="1"/>
    <col min="5892" max="5892" width="4.7109375" customWidth="1"/>
    <col min="5893" max="5902" width="12.7109375" customWidth="1"/>
    <col min="5904" max="5906" width="0" hidden="1" customWidth="1"/>
    <col min="6145" max="6145" width="4.7109375" customWidth="1"/>
    <col min="6146" max="6146" width="10.7109375" customWidth="1"/>
    <col min="6147" max="6147" width="51.5703125" customWidth="1"/>
    <col min="6148" max="6148" width="4.7109375" customWidth="1"/>
    <col min="6149" max="6158" width="12.7109375" customWidth="1"/>
    <col min="6160" max="6162" width="0" hidden="1" customWidth="1"/>
    <col min="6401" max="6401" width="4.7109375" customWidth="1"/>
    <col min="6402" max="6402" width="10.7109375" customWidth="1"/>
    <col min="6403" max="6403" width="51.5703125" customWidth="1"/>
    <col min="6404" max="6404" width="4.7109375" customWidth="1"/>
    <col min="6405" max="6414" width="12.7109375" customWidth="1"/>
    <col min="6416" max="6418" width="0" hidden="1" customWidth="1"/>
    <col min="6657" max="6657" width="4.7109375" customWidth="1"/>
    <col min="6658" max="6658" width="10.7109375" customWidth="1"/>
    <col min="6659" max="6659" width="51.5703125" customWidth="1"/>
    <col min="6660" max="6660" width="4.7109375" customWidth="1"/>
    <col min="6661" max="6670" width="12.7109375" customWidth="1"/>
    <col min="6672" max="6674" width="0" hidden="1" customWidth="1"/>
    <col min="6913" max="6913" width="4.7109375" customWidth="1"/>
    <col min="6914" max="6914" width="10.7109375" customWidth="1"/>
    <col min="6915" max="6915" width="51.5703125" customWidth="1"/>
    <col min="6916" max="6916" width="4.7109375" customWidth="1"/>
    <col min="6917" max="6926" width="12.7109375" customWidth="1"/>
    <col min="6928" max="6930" width="0" hidden="1" customWidth="1"/>
    <col min="7169" max="7169" width="4.7109375" customWidth="1"/>
    <col min="7170" max="7170" width="10.7109375" customWidth="1"/>
    <col min="7171" max="7171" width="51.5703125" customWidth="1"/>
    <col min="7172" max="7172" width="4.7109375" customWidth="1"/>
    <col min="7173" max="7182" width="12.7109375" customWidth="1"/>
    <col min="7184" max="7186" width="0" hidden="1" customWidth="1"/>
    <col min="7425" max="7425" width="4.7109375" customWidth="1"/>
    <col min="7426" max="7426" width="10.7109375" customWidth="1"/>
    <col min="7427" max="7427" width="51.5703125" customWidth="1"/>
    <col min="7428" max="7428" width="4.7109375" customWidth="1"/>
    <col min="7429" max="7438" width="12.7109375" customWidth="1"/>
    <col min="7440" max="7442" width="0" hidden="1" customWidth="1"/>
    <col min="7681" max="7681" width="4.7109375" customWidth="1"/>
    <col min="7682" max="7682" width="10.7109375" customWidth="1"/>
    <col min="7683" max="7683" width="51.5703125" customWidth="1"/>
    <col min="7684" max="7684" width="4.7109375" customWidth="1"/>
    <col min="7685" max="7694" width="12.7109375" customWidth="1"/>
    <col min="7696" max="7698" width="0" hidden="1" customWidth="1"/>
    <col min="7937" max="7937" width="4.7109375" customWidth="1"/>
    <col min="7938" max="7938" width="10.7109375" customWidth="1"/>
    <col min="7939" max="7939" width="51.5703125" customWidth="1"/>
    <col min="7940" max="7940" width="4.7109375" customWidth="1"/>
    <col min="7941" max="7950" width="12.7109375" customWidth="1"/>
    <col min="7952" max="7954" width="0" hidden="1" customWidth="1"/>
    <col min="8193" max="8193" width="4.7109375" customWidth="1"/>
    <col min="8194" max="8194" width="10.7109375" customWidth="1"/>
    <col min="8195" max="8195" width="51.5703125" customWidth="1"/>
    <col min="8196" max="8196" width="4.7109375" customWidth="1"/>
    <col min="8197" max="8206" width="12.7109375" customWidth="1"/>
    <col min="8208" max="8210" width="0" hidden="1" customWidth="1"/>
    <col min="8449" max="8449" width="4.7109375" customWidth="1"/>
    <col min="8450" max="8450" width="10.7109375" customWidth="1"/>
    <col min="8451" max="8451" width="51.5703125" customWidth="1"/>
    <col min="8452" max="8452" width="4.7109375" customWidth="1"/>
    <col min="8453" max="8462" width="12.7109375" customWidth="1"/>
    <col min="8464" max="8466" width="0" hidden="1" customWidth="1"/>
    <col min="8705" max="8705" width="4.7109375" customWidth="1"/>
    <col min="8706" max="8706" width="10.7109375" customWidth="1"/>
    <col min="8707" max="8707" width="51.5703125" customWidth="1"/>
    <col min="8708" max="8708" width="4.7109375" customWidth="1"/>
    <col min="8709" max="8718" width="12.7109375" customWidth="1"/>
    <col min="8720" max="8722" width="0" hidden="1" customWidth="1"/>
    <col min="8961" max="8961" width="4.7109375" customWidth="1"/>
    <col min="8962" max="8962" width="10.7109375" customWidth="1"/>
    <col min="8963" max="8963" width="51.5703125" customWidth="1"/>
    <col min="8964" max="8964" width="4.7109375" customWidth="1"/>
    <col min="8965" max="8974" width="12.7109375" customWidth="1"/>
    <col min="8976" max="8978" width="0" hidden="1" customWidth="1"/>
    <col min="9217" max="9217" width="4.7109375" customWidth="1"/>
    <col min="9218" max="9218" width="10.7109375" customWidth="1"/>
    <col min="9219" max="9219" width="51.5703125" customWidth="1"/>
    <col min="9220" max="9220" width="4.7109375" customWidth="1"/>
    <col min="9221" max="9230" width="12.7109375" customWidth="1"/>
    <col min="9232" max="9234" width="0" hidden="1" customWidth="1"/>
    <col min="9473" max="9473" width="4.7109375" customWidth="1"/>
    <col min="9474" max="9474" width="10.7109375" customWidth="1"/>
    <col min="9475" max="9475" width="51.5703125" customWidth="1"/>
    <col min="9476" max="9476" width="4.7109375" customWidth="1"/>
    <col min="9477" max="9486" width="12.7109375" customWidth="1"/>
    <col min="9488" max="9490" width="0" hidden="1" customWidth="1"/>
    <col min="9729" max="9729" width="4.7109375" customWidth="1"/>
    <col min="9730" max="9730" width="10.7109375" customWidth="1"/>
    <col min="9731" max="9731" width="51.5703125" customWidth="1"/>
    <col min="9732" max="9732" width="4.7109375" customWidth="1"/>
    <col min="9733" max="9742" width="12.7109375" customWidth="1"/>
    <col min="9744" max="9746" width="0" hidden="1" customWidth="1"/>
    <col min="9985" max="9985" width="4.7109375" customWidth="1"/>
    <col min="9986" max="9986" width="10.7109375" customWidth="1"/>
    <col min="9987" max="9987" width="51.5703125" customWidth="1"/>
    <col min="9988" max="9988" width="4.7109375" customWidth="1"/>
    <col min="9989" max="9998" width="12.7109375" customWidth="1"/>
    <col min="10000" max="10002" width="0" hidden="1" customWidth="1"/>
    <col min="10241" max="10241" width="4.7109375" customWidth="1"/>
    <col min="10242" max="10242" width="10.7109375" customWidth="1"/>
    <col min="10243" max="10243" width="51.5703125" customWidth="1"/>
    <col min="10244" max="10244" width="4.7109375" customWidth="1"/>
    <col min="10245" max="10254" width="12.7109375" customWidth="1"/>
    <col min="10256" max="10258" width="0" hidden="1" customWidth="1"/>
    <col min="10497" max="10497" width="4.7109375" customWidth="1"/>
    <col min="10498" max="10498" width="10.7109375" customWidth="1"/>
    <col min="10499" max="10499" width="51.5703125" customWidth="1"/>
    <col min="10500" max="10500" width="4.7109375" customWidth="1"/>
    <col min="10501" max="10510" width="12.7109375" customWidth="1"/>
    <col min="10512" max="10514" width="0" hidden="1" customWidth="1"/>
    <col min="10753" max="10753" width="4.7109375" customWidth="1"/>
    <col min="10754" max="10754" width="10.7109375" customWidth="1"/>
    <col min="10755" max="10755" width="51.5703125" customWidth="1"/>
    <col min="10756" max="10756" width="4.7109375" customWidth="1"/>
    <col min="10757" max="10766" width="12.7109375" customWidth="1"/>
    <col min="10768" max="10770" width="0" hidden="1" customWidth="1"/>
    <col min="11009" max="11009" width="4.7109375" customWidth="1"/>
    <col min="11010" max="11010" width="10.7109375" customWidth="1"/>
    <col min="11011" max="11011" width="51.5703125" customWidth="1"/>
    <col min="11012" max="11012" width="4.7109375" customWidth="1"/>
    <col min="11013" max="11022" width="12.7109375" customWidth="1"/>
    <col min="11024" max="11026" width="0" hidden="1" customWidth="1"/>
    <col min="11265" max="11265" width="4.7109375" customWidth="1"/>
    <col min="11266" max="11266" width="10.7109375" customWidth="1"/>
    <col min="11267" max="11267" width="51.5703125" customWidth="1"/>
    <col min="11268" max="11268" width="4.7109375" customWidth="1"/>
    <col min="11269" max="11278" width="12.7109375" customWidth="1"/>
    <col min="11280" max="11282" width="0" hidden="1" customWidth="1"/>
    <col min="11521" max="11521" width="4.7109375" customWidth="1"/>
    <col min="11522" max="11522" width="10.7109375" customWidth="1"/>
    <col min="11523" max="11523" width="51.5703125" customWidth="1"/>
    <col min="11524" max="11524" width="4.7109375" customWidth="1"/>
    <col min="11525" max="11534" width="12.7109375" customWidth="1"/>
    <col min="11536" max="11538" width="0" hidden="1" customWidth="1"/>
    <col min="11777" max="11777" width="4.7109375" customWidth="1"/>
    <col min="11778" max="11778" width="10.7109375" customWidth="1"/>
    <col min="11779" max="11779" width="51.5703125" customWidth="1"/>
    <col min="11780" max="11780" width="4.7109375" customWidth="1"/>
    <col min="11781" max="11790" width="12.7109375" customWidth="1"/>
    <col min="11792" max="11794" width="0" hidden="1" customWidth="1"/>
    <col min="12033" max="12033" width="4.7109375" customWidth="1"/>
    <col min="12034" max="12034" width="10.7109375" customWidth="1"/>
    <col min="12035" max="12035" width="51.5703125" customWidth="1"/>
    <col min="12036" max="12036" width="4.7109375" customWidth="1"/>
    <col min="12037" max="12046" width="12.7109375" customWidth="1"/>
    <col min="12048" max="12050" width="0" hidden="1" customWidth="1"/>
    <col min="12289" max="12289" width="4.7109375" customWidth="1"/>
    <col min="12290" max="12290" width="10.7109375" customWidth="1"/>
    <col min="12291" max="12291" width="51.5703125" customWidth="1"/>
    <col min="12292" max="12292" width="4.7109375" customWidth="1"/>
    <col min="12293" max="12302" width="12.7109375" customWidth="1"/>
    <col min="12304" max="12306" width="0" hidden="1" customWidth="1"/>
    <col min="12545" max="12545" width="4.7109375" customWidth="1"/>
    <col min="12546" max="12546" width="10.7109375" customWidth="1"/>
    <col min="12547" max="12547" width="51.5703125" customWidth="1"/>
    <col min="12548" max="12548" width="4.7109375" customWidth="1"/>
    <col min="12549" max="12558" width="12.7109375" customWidth="1"/>
    <col min="12560" max="12562" width="0" hidden="1" customWidth="1"/>
    <col min="12801" max="12801" width="4.7109375" customWidth="1"/>
    <col min="12802" max="12802" width="10.7109375" customWidth="1"/>
    <col min="12803" max="12803" width="51.5703125" customWidth="1"/>
    <col min="12804" max="12804" width="4.7109375" customWidth="1"/>
    <col min="12805" max="12814" width="12.7109375" customWidth="1"/>
    <col min="12816" max="12818" width="0" hidden="1" customWidth="1"/>
    <col min="13057" max="13057" width="4.7109375" customWidth="1"/>
    <col min="13058" max="13058" width="10.7109375" customWidth="1"/>
    <col min="13059" max="13059" width="51.5703125" customWidth="1"/>
    <col min="13060" max="13060" width="4.7109375" customWidth="1"/>
    <col min="13061" max="13070" width="12.7109375" customWidth="1"/>
    <col min="13072" max="13074" width="0" hidden="1" customWidth="1"/>
    <col min="13313" max="13313" width="4.7109375" customWidth="1"/>
    <col min="13314" max="13314" width="10.7109375" customWidth="1"/>
    <col min="13315" max="13315" width="51.5703125" customWidth="1"/>
    <col min="13316" max="13316" width="4.7109375" customWidth="1"/>
    <col min="13317" max="13326" width="12.7109375" customWidth="1"/>
    <col min="13328" max="13330" width="0" hidden="1" customWidth="1"/>
    <col min="13569" max="13569" width="4.7109375" customWidth="1"/>
    <col min="13570" max="13570" width="10.7109375" customWidth="1"/>
    <col min="13571" max="13571" width="51.5703125" customWidth="1"/>
    <col min="13572" max="13572" width="4.7109375" customWidth="1"/>
    <col min="13573" max="13582" width="12.7109375" customWidth="1"/>
    <col min="13584" max="13586" width="0" hidden="1" customWidth="1"/>
    <col min="13825" max="13825" width="4.7109375" customWidth="1"/>
    <col min="13826" max="13826" width="10.7109375" customWidth="1"/>
    <col min="13827" max="13827" width="51.5703125" customWidth="1"/>
    <col min="13828" max="13828" width="4.7109375" customWidth="1"/>
    <col min="13829" max="13838" width="12.7109375" customWidth="1"/>
    <col min="13840" max="13842" width="0" hidden="1" customWidth="1"/>
    <col min="14081" max="14081" width="4.7109375" customWidth="1"/>
    <col min="14082" max="14082" width="10.7109375" customWidth="1"/>
    <col min="14083" max="14083" width="51.5703125" customWidth="1"/>
    <col min="14084" max="14084" width="4.7109375" customWidth="1"/>
    <col min="14085" max="14094" width="12.7109375" customWidth="1"/>
    <col min="14096" max="14098" width="0" hidden="1" customWidth="1"/>
    <col min="14337" max="14337" width="4.7109375" customWidth="1"/>
    <col min="14338" max="14338" width="10.7109375" customWidth="1"/>
    <col min="14339" max="14339" width="51.5703125" customWidth="1"/>
    <col min="14340" max="14340" width="4.7109375" customWidth="1"/>
    <col min="14341" max="14350" width="12.7109375" customWidth="1"/>
    <col min="14352" max="14354" width="0" hidden="1" customWidth="1"/>
    <col min="14593" max="14593" width="4.7109375" customWidth="1"/>
    <col min="14594" max="14594" width="10.7109375" customWidth="1"/>
    <col min="14595" max="14595" width="51.5703125" customWidth="1"/>
    <col min="14596" max="14596" width="4.7109375" customWidth="1"/>
    <col min="14597" max="14606" width="12.7109375" customWidth="1"/>
    <col min="14608" max="14610" width="0" hidden="1" customWidth="1"/>
    <col min="14849" max="14849" width="4.7109375" customWidth="1"/>
    <col min="14850" max="14850" width="10.7109375" customWidth="1"/>
    <col min="14851" max="14851" width="51.5703125" customWidth="1"/>
    <col min="14852" max="14852" width="4.7109375" customWidth="1"/>
    <col min="14853" max="14862" width="12.7109375" customWidth="1"/>
    <col min="14864" max="14866" width="0" hidden="1" customWidth="1"/>
    <col min="15105" max="15105" width="4.7109375" customWidth="1"/>
    <col min="15106" max="15106" width="10.7109375" customWidth="1"/>
    <col min="15107" max="15107" width="51.5703125" customWidth="1"/>
    <col min="15108" max="15108" width="4.7109375" customWidth="1"/>
    <col min="15109" max="15118" width="12.7109375" customWidth="1"/>
    <col min="15120" max="15122" width="0" hidden="1" customWidth="1"/>
    <col min="15361" max="15361" width="4.7109375" customWidth="1"/>
    <col min="15362" max="15362" width="10.7109375" customWidth="1"/>
    <col min="15363" max="15363" width="51.5703125" customWidth="1"/>
    <col min="15364" max="15364" width="4.7109375" customWidth="1"/>
    <col min="15365" max="15374" width="12.7109375" customWidth="1"/>
    <col min="15376" max="15378" width="0" hidden="1" customWidth="1"/>
    <col min="15617" max="15617" width="4.7109375" customWidth="1"/>
    <col min="15618" max="15618" width="10.7109375" customWidth="1"/>
    <col min="15619" max="15619" width="51.5703125" customWidth="1"/>
    <col min="15620" max="15620" width="4.7109375" customWidth="1"/>
    <col min="15621" max="15630" width="12.7109375" customWidth="1"/>
    <col min="15632" max="15634" width="0" hidden="1" customWidth="1"/>
    <col min="15873" max="15873" width="4.7109375" customWidth="1"/>
    <col min="15874" max="15874" width="10.7109375" customWidth="1"/>
    <col min="15875" max="15875" width="51.5703125" customWidth="1"/>
    <col min="15876" max="15876" width="4.7109375" customWidth="1"/>
    <col min="15877" max="15886" width="12.7109375" customWidth="1"/>
    <col min="15888" max="15890" width="0" hidden="1" customWidth="1"/>
    <col min="16129" max="16129" width="4.7109375" customWidth="1"/>
    <col min="16130" max="16130" width="10.7109375" customWidth="1"/>
    <col min="16131" max="16131" width="51.5703125" customWidth="1"/>
    <col min="16132" max="16132" width="4.7109375" customWidth="1"/>
    <col min="16133" max="16142" width="12.7109375" customWidth="1"/>
    <col min="16144" max="16146" width="0" hidden="1" customWidth="1"/>
  </cols>
  <sheetData>
    <row r="1" spans="1:17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0</v>
      </c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 t="s">
        <v>1</v>
      </c>
      <c r="O2" s="2"/>
      <c r="P2" s="2"/>
      <c r="Q2" s="2"/>
    </row>
    <row r="3" spans="1:17" x14ac:dyDescent="0.25">
      <c r="A3" s="1"/>
      <c r="B3" s="2"/>
      <c r="C3" s="5"/>
      <c r="D3" s="5"/>
      <c r="E3" s="6"/>
      <c r="F3" s="2"/>
      <c r="G3" s="2"/>
      <c r="H3" s="2"/>
      <c r="I3" s="2"/>
      <c r="J3" s="2"/>
      <c r="K3" s="2"/>
      <c r="L3" s="2"/>
      <c r="M3" s="2"/>
      <c r="N3" s="7"/>
      <c r="O3" s="2"/>
      <c r="P3" s="2"/>
      <c r="Q3" s="2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7"/>
      <c r="O4" s="2"/>
      <c r="P4" s="2"/>
      <c r="Q4" s="2"/>
    </row>
    <row r="6" spans="1:17" ht="20.25" x14ac:dyDescent="0.25">
      <c r="A6" s="1"/>
      <c r="B6" s="8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  <c r="P6" s="2"/>
      <c r="Q6" s="2"/>
    </row>
    <row r="7" spans="1:17" s="11" customFormat="1" x14ac:dyDescent="0.25">
      <c r="A7" s="1"/>
      <c r="B7" s="10" t="s">
        <v>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7" s="11" customFormat="1" x14ac:dyDescent="0.25">
      <c r="A8" s="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7" s="11" customFormat="1" x14ac:dyDescent="0.25">
      <c r="A9" s="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7" s="11" customFormat="1" x14ac:dyDescent="0.25">
      <c r="A10" s="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7" s="11" customFormat="1" x14ac:dyDescent="0.25">
      <c r="A11" s="1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7" ht="18" x14ac:dyDescent="0.25">
      <c r="A12" s="1"/>
      <c r="B12" s="12"/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"/>
      <c r="P12" s="2"/>
      <c r="Q12" s="2"/>
    </row>
    <row r="13" spans="1:17" s="16" customFormat="1" ht="20.100000000000001" customHeight="1" thickBot="1" x14ac:dyDescent="0.3">
      <c r="A13" s="1"/>
      <c r="B13" s="14" t="s">
        <v>4</v>
      </c>
      <c r="C13" s="14" t="s">
        <v>5</v>
      </c>
      <c r="D13" s="14" t="s">
        <v>6</v>
      </c>
      <c r="E13" s="14" t="s">
        <v>7</v>
      </c>
      <c r="F13" s="14" t="s">
        <v>8</v>
      </c>
      <c r="G13" s="14" t="s">
        <v>9</v>
      </c>
      <c r="H13" s="14" t="s">
        <v>10</v>
      </c>
      <c r="I13" s="14" t="s">
        <v>11</v>
      </c>
      <c r="J13" s="14" t="s">
        <v>12</v>
      </c>
      <c r="K13" s="14" t="s">
        <v>13</v>
      </c>
      <c r="L13" s="14" t="s">
        <v>14</v>
      </c>
      <c r="M13" s="14" t="s">
        <v>15</v>
      </c>
      <c r="N13" s="14" t="s">
        <v>16</v>
      </c>
      <c r="O13" s="15"/>
      <c r="P13" s="15"/>
      <c r="Q13" s="15"/>
    </row>
    <row r="14" spans="1:17" ht="20.100000000000001" customHeight="1" thickTop="1" x14ac:dyDescent="0.25">
      <c r="A14" s="1"/>
      <c r="B14" s="17" t="s">
        <v>17</v>
      </c>
      <c r="C14" s="18"/>
      <c r="D14" s="19"/>
      <c r="E14" s="20" t="s">
        <v>18</v>
      </c>
      <c r="F14" s="21"/>
      <c r="G14" s="21"/>
      <c r="H14" s="21"/>
      <c r="I14" s="22"/>
      <c r="J14" s="22"/>
      <c r="K14" s="22"/>
      <c r="L14" s="22"/>
      <c r="M14" s="22"/>
      <c r="N14" s="23"/>
      <c r="O14" s="2"/>
      <c r="P14" s="2"/>
      <c r="Q14" s="2"/>
    </row>
    <row r="15" spans="1:17" ht="15" customHeight="1" x14ac:dyDescent="0.25">
      <c r="A15" s="1"/>
      <c r="B15" s="24" t="s">
        <v>19</v>
      </c>
      <c r="C15" s="25" t="s">
        <v>20</v>
      </c>
      <c r="D15" s="26"/>
      <c r="E15" s="27" t="s">
        <v>21</v>
      </c>
      <c r="F15" s="28" t="s">
        <v>22</v>
      </c>
      <c r="G15" s="29" t="s">
        <v>23</v>
      </c>
      <c r="H15" s="29" t="s">
        <v>24</v>
      </c>
      <c r="I15" s="29" t="s">
        <v>25</v>
      </c>
      <c r="J15" s="29" t="s">
        <v>26</v>
      </c>
      <c r="K15" s="29" t="s">
        <v>27</v>
      </c>
      <c r="L15" s="30" t="s">
        <v>28</v>
      </c>
      <c r="M15" s="30" t="s">
        <v>29</v>
      </c>
      <c r="N15" s="31" t="s">
        <v>30</v>
      </c>
      <c r="O15" s="2"/>
      <c r="P15" s="2"/>
      <c r="Q15" s="2"/>
    </row>
    <row r="16" spans="1:17" ht="15" customHeight="1" x14ac:dyDescent="0.25">
      <c r="A16" s="1"/>
      <c r="B16" s="32"/>
      <c r="C16" s="33"/>
      <c r="D16" s="34"/>
      <c r="E16" s="35" t="s">
        <v>31</v>
      </c>
      <c r="F16" s="36" t="s">
        <v>32</v>
      </c>
      <c r="G16" s="30" t="s">
        <v>33</v>
      </c>
      <c r="H16" s="30" t="s">
        <v>34</v>
      </c>
      <c r="I16" s="30" t="s">
        <v>35</v>
      </c>
      <c r="J16" s="30" t="s">
        <v>36</v>
      </c>
      <c r="K16" s="30" t="s">
        <v>37</v>
      </c>
      <c r="L16" s="30" t="s">
        <v>38</v>
      </c>
      <c r="M16" s="30" t="s">
        <v>39</v>
      </c>
      <c r="N16" s="31" t="s">
        <v>40</v>
      </c>
      <c r="O16" s="2"/>
      <c r="P16" s="2"/>
      <c r="Q16" s="2"/>
    </row>
    <row r="17" spans="1:14" ht="15" customHeight="1" x14ac:dyDescent="0.25">
      <c r="A17" s="1"/>
      <c r="B17" s="32"/>
      <c r="C17" s="33"/>
      <c r="D17" s="34"/>
      <c r="E17" s="35" t="s">
        <v>41</v>
      </c>
      <c r="F17" s="30" t="s">
        <v>41</v>
      </c>
      <c r="G17" s="30" t="s">
        <v>42</v>
      </c>
      <c r="H17" s="30" t="s">
        <v>42</v>
      </c>
      <c r="I17" s="30" t="s">
        <v>42</v>
      </c>
      <c r="J17" s="30" t="s">
        <v>43</v>
      </c>
      <c r="K17" s="30" t="s">
        <v>43</v>
      </c>
      <c r="L17" s="30" t="s">
        <v>42</v>
      </c>
      <c r="M17" s="30" t="s">
        <v>42</v>
      </c>
      <c r="N17" s="31" t="s">
        <v>44</v>
      </c>
    </row>
    <row r="18" spans="1:14" ht="15" customHeight="1" x14ac:dyDescent="0.25">
      <c r="A18" s="1"/>
      <c r="B18" s="37"/>
      <c r="C18" s="38"/>
      <c r="D18" s="39"/>
      <c r="E18" s="40" t="s">
        <v>45</v>
      </c>
      <c r="F18" s="41" t="s">
        <v>46</v>
      </c>
      <c r="G18" s="41" t="s">
        <v>46</v>
      </c>
      <c r="H18" s="41" t="s">
        <v>46</v>
      </c>
      <c r="I18" s="41" t="s">
        <v>46</v>
      </c>
      <c r="J18" s="41" t="s">
        <v>46</v>
      </c>
      <c r="K18" s="41" t="s">
        <v>46</v>
      </c>
      <c r="L18" s="41" t="s">
        <v>46</v>
      </c>
      <c r="M18" s="41" t="s">
        <v>46</v>
      </c>
      <c r="N18" s="42" t="s">
        <v>46</v>
      </c>
    </row>
    <row r="19" spans="1:14" ht="15" customHeight="1" x14ac:dyDescent="0.25">
      <c r="A19" s="43" t="s">
        <v>47</v>
      </c>
      <c r="B19" s="44" t="s">
        <v>48</v>
      </c>
      <c r="C19" s="45" t="s">
        <v>49</v>
      </c>
      <c r="D19" s="46" t="s">
        <v>50</v>
      </c>
      <c r="E19" s="47"/>
      <c r="F19" s="48"/>
      <c r="G19" s="48">
        <v>4150</v>
      </c>
      <c r="H19" s="48"/>
      <c r="I19" s="49"/>
      <c r="J19" s="49"/>
      <c r="K19" s="49"/>
      <c r="L19" s="49">
        <f>SUM(E19:K19)</f>
        <v>4150</v>
      </c>
      <c r="M19" s="49"/>
      <c r="N19" s="50">
        <f>SUM(L19:M19)</f>
        <v>4150</v>
      </c>
    </row>
    <row r="20" spans="1:14" ht="15" customHeight="1" x14ac:dyDescent="0.25">
      <c r="A20" s="43" t="s">
        <v>51</v>
      </c>
      <c r="B20" s="44" t="s">
        <v>52</v>
      </c>
      <c r="C20" s="45" t="s">
        <v>53</v>
      </c>
      <c r="D20" s="51" t="s">
        <v>50</v>
      </c>
      <c r="E20" s="47"/>
      <c r="F20" s="48"/>
      <c r="G20" s="48"/>
      <c r="H20" s="48">
        <v>10</v>
      </c>
      <c r="I20" s="49"/>
      <c r="J20" s="49"/>
      <c r="K20" s="49"/>
      <c r="L20" s="49">
        <f t="shared" ref="L20:L36" si="0">SUM(E20:K20)</f>
        <v>10</v>
      </c>
      <c r="M20" s="49"/>
      <c r="N20" s="50">
        <f t="shared" ref="N20:N35" si="1">SUM(L20:M20)</f>
        <v>10</v>
      </c>
    </row>
    <row r="21" spans="1:14" ht="15" customHeight="1" x14ac:dyDescent="0.25">
      <c r="A21" s="43" t="s">
        <v>54</v>
      </c>
      <c r="B21" s="44" t="s">
        <v>55</v>
      </c>
      <c r="C21" s="52" t="s">
        <v>56</v>
      </c>
      <c r="D21" s="46" t="s">
        <v>50</v>
      </c>
      <c r="E21" s="47"/>
      <c r="F21" s="48"/>
      <c r="G21" s="48"/>
      <c r="H21" s="48">
        <v>900</v>
      </c>
      <c r="I21" s="49"/>
      <c r="J21" s="49"/>
      <c r="K21" s="49"/>
      <c r="L21" s="49">
        <f>SUM(E21:K21)</f>
        <v>900</v>
      </c>
      <c r="M21" s="49"/>
      <c r="N21" s="50">
        <f>SUM(L21:M21)</f>
        <v>900</v>
      </c>
    </row>
    <row r="22" spans="1:14" ht="15" customHeight="1" x14ac:dyDescent="0.25">
      <c r="A22" s="43" t="s">
        <v>57</v>
      </c>
      <c r="B22" s="53" t="s">
        <v>58</v>
      </c>
      <c r="C22" s="54" t="s">
        <v>59</v>
      </c>
      <c r="D22" s="46" t="s">
        <v>50</v>
      </c>
      <c r="E22" s="47">
        <v>28179</v>
      </c>
      <c r="F22" s="48"/>
      <c r="G22" s="48"/>
      <c r="H22" s="48"/>
      <c r="I22" s="49"/>
      <c r="J22" s="49"/>
      <c r="K22" s="49"/>
      <c r="L22" s="49">
        <f t="shared" si="0"/>
        <v>28179</v>
      </c>
      <c r="M22" s="49"/>
      <c r="N22" s="50">
        <f t="shared" si="1"/>
        <v>28179</v>
      </c>
    </row>
    <row r="23" spans="1:14" ht="15" customHeight="1" x14ac:dyDescent="0.25">
      <c r="A23" s="43" t="s">
        <v>60</v>
      </c>
      <c r="B23" s="53" t="s">
        <v>61</v>
      </c>
      <c r="C23" s="54" t="s">
        <v>62</v>
      </c>
      <c r="D23" s="46" t="s">
        <v>50</v>
      </c>
      <c r="E23" s="47">
        <f>53619-21517</f>
        <v>32102</v>
      </c>
      <c r="F23" s="48">
        <v>21517</v>
      </c>
      <c r="G23" s="48"/>
      <c r="H23" s="48"/>
      <c r="I23" s="49"/>
      <c r="J23" s="49"/>
      <c r="K23" s="49"/>
      <c r="L23" s="49">
        <f>SUM(E23:K23)</f>
        <v>53619</v>
      </c>
      <c r="M23" s="49"/>
      <c r="N23" s="50">
        <f>SUM(L23:M23)</f>
        <v>53619</v>
      </c>
    </row>
    <row r="24" spans="1:14" ht="15" customHeight="1" x14ac:dyDescent="0.25">
      <c r="A24" s="43" t="s">
        <v>63</v>
      </c>
      <c r="B24" s="53" t="s">
        <v>64</v>
      </c>
      <c r="C24" s="54" t="s">
        <v>65</v>
      </c>
      <c r="D24" s="46" t="s">
        <v>50</v>
      </c>
      <c r="E24" s="47">
        <v>2016</v>
      </c>
      <c r="F24" s="48"/>
      <c r="G24" s="48"/>
      <c r="H24" s="48">
        <v>165</v>
      </c>
      <c r="I24" s="49"/>
      <c r="J24" s="49"/>
      <c r="K24" s="49"/>
      <c r="L24" s="49">
        <f>SUM(E24:K24)</f>
        <v>2181</v>
      </c>
      <c r="M24" s="49"/>
      <c r="N24" s="50">
        <f>SUM(L24:M24)</f>
        <v>2181</v>
      </c>
    </row>
    <row r="25" spans="1:14" ht="15" customHeight="1" x14ac:dyDescent="0.25">
      <c r="A25" s="43" t="s">
        <v>66</v>
      </c>
      <c r="B25" s="53" t="s">
        <v>67</v>
      </c>
      <c r="C25" s="54" t="s">
        <v>68</v>
      </c>
      <c r="D25" s="46" t="s">
        <v>50</v>
      </c>
      <c r="E25" s="47"/>
      <c r="F25" s="48"/>
      <c r="G25" s="48"/>
      <c r="H25" s="48">
        <v>1267</v>
      </c>
      <c r="I25" s="49"/>
      <c r="J25" s="49"/>
      <c r="K25" s="49"/>
      <c r="L25" s="49">
        <f t="shared" si="0"/>
        <v>1267</v>
      </c>
      <c r="M25" s="49"/>
      <c r="N25" s="50">
        <f t="shared" si="1"/>
        <v>1267</v>
      </c>
    </row>
    <row r="26" spans="1:14" ht="15" hidden="1" customHeight="1" x14ac:dyDescent="0.25">
      <c r="A26" s="43" t="s">
        <v>69</v>
      </c>
      <c r="B26" s="53" t="s">
        <v>70</v>
      </c>
      <c r="C26" s="54" t="s">
        <v>71</v>
      </c>
      <c r="D26" s="51" t="s">
        <v>72</v>
      </c>
      <c r="E26" s="47"/>
      <c r="F26" s="48"/>
      <c r="G26" s="48"/>
      <c r="H26" s="48"/>
      <c r="I26" s="49"/>
      <c r="J26" s="49"/>
      <c r="K26" s="49"/>
      <c r="L26" s="49">
        <f>SUM(E26:K26)</f>
        <v>0</v>
      </c>
      <c r="M26" s="49"/>
      <c r="N26" s="50">
        <f>SUM(L26:M26)</f>
        <v>0</v>
      </c>
    </row>
    <row r="27" spans="1:14" ht="15" customHeight="1" thickBot="1" x14ac:dyDescent="0.3">
      <c r="A27" s="43" t="s">
        <v>69</v>
      </c>
      <c r="B27" s="53" t="s">
        <v>73</v>
      </c>
      <c r="C27" s="54" t="s">
        <v>74</v>
      </c>
      <c r="D27" s="51" t="s">
        <v>50</v>
      </c>
      <c r="E27" s="47"/>
      <c r="F27" s="48"/>
      <c r="G27" s="48"/>
      <c r="H27" s="48"/>
      <c r="I27" s="49"/>
      <c r="J27" s="49"/>
      <c r="K27" s="49"/>
      <c r="L27" s="49">
        <f t="shared" si="0"/>
        <v>0</v>
      </c>
      <c r="M27" s="49">
        <v>8168</v>
      </c>
      <c r="N27" s="50">
        <f t="shared" si="1"/>
        <v>8168</v>
      </c>
    </row>
    <row r="28" spans="1:14" ht="15" hidden="1" customHeight="1" x14ac:dyDescent="0.25">
      <c r="A28" s="43"/>
      <c r="B28" s="53"/>
      <c r="C28" s="54"/>
      <c r="D28" s="51"/>
      <c r="E28" s="47"/>
      <c r="F28" s="48"/>
      <c r="G28" s="48"/>
      <c r="H28" s="48"/>
      <c r="I28" s="49"/>
      <c r="J28" s="49"/>
      <c r="K28" s="49"/>
      <c r="L28" s="49">
        <f t="shared" si="0"/>
        <v>0</v>
      </c>
      <c r="M28" s="49"/>
      <c r="N28" s="50">
        <f t="shared" si="1"/>
        <v>0</v>
      </c>
    </row>
    <row r="29" spans="1:14" ht="15" hidden="1" customHeight="1" x14ac:dyDescent="0.25">
      <c r="A29" s="43"/>
      <c r="B29" s="53"/>
      <c r="C29" s="54"/>
      <c r="D29" s="51"/>
      <c r="E29" s="47"/>
      <c r="F29" s="48"/>
      <c r="G29" s="48"/>
      <c r="H29" s="48"/>
      <c r="I29" s="49"/>
      <c r="J29" s="49"/>
      <c r="K29" s="49"/>
      <c r="L29" s="49">
        <f t="shared" si="0"/>
        <v>0</v>
      </c>
      <c r="M29" s="49"/>
      <c r="N29" s="50">
        <f t="shared" si="1"/>
        <v>0</v>
      </c>
    </row>
    <row r="30" spans="1:14" ht="15" hidden="1" customHeight="1" x14ac:dyDescent="0.25">
      <c r="A30" s="43"/>
      <c r="B30" s="53"/>
      <c r="C30" s="54"/>
      <c r="D30" s="51"/>
      <c r="E30" s="47"/>
      <c r="F30" s="48"/>
      <c r="G30" s="48"/>
      <c r="H30" s="48"/>
      <c r="I30" s="49"/>
      <c r="J30" s="49"/>
      <c r="K30" s="49"/>
      <c r="L30" s="49">
        <f t="shared" si="0"/>
        <v>0</v>
      </c>
      <c r="M30" s="49"/>
      <c r="N30" s="50">
        <f t="shared" si="1"/>
        <v>0</v>
      </c>
    </row>
    <row r="31" spans="1:14" ht="15" hidden="1" customHeight="1" x14ac:dyDescent="0.25">
      <c r="A31" s="43"/>
      <c r="B31" s="53"/>
      <c r="C31" s="54"/>
      <c r="D31" s="51"/>
      <c r="E31" s="47"/>
      <c r="F31" s="48"/>
      <c r="G31" s="48"/>
      <c r="H31" s="48"/>
      <c r="I31" s="49"/>
      <c r="J31" s="49"/>
      <c r="K31" s="49"/>
      <c r="L31" s="49">
        <f t="shared" si="0"/>
        <v>0</v>
      </c>
      <c r="M31" s="49"/>
      <c r="N31" s="50">
        <f t="shared" si="1"/>
        <v>0</v>
      </c>
    </row>
    <row r="32" spans="1:14" ht="15" hidden="1" customHeight="1" x14ac:dyDescent="0.25">
      <c r="A32" s="43"/>
      <c r="B32" s="53"/>
      <c r="C32" s="54"/>
      <c r="D32" s="51"/>
      <c r="E32" s="47"/>
      <c r="F32" s="48"/>
      <c r="G32" s="48"/>
      <c r="H32" s="48"/>
      <c r="I32" s="49"/>
      <c r="J32" s="49"/>
      <c r="K32" s="49"/>
      <c r="L32" s="49">
        <f t="shared" si="0"/>
        <v>0</v>
      </c>
      <c r="M32" s="49"/>
      <c r="N32" s="50">
        <f t="shared" si="1"/>
        <v>0</v>
      </c>
    </row>
    <row r="33" spans="1:14" ht="15" hidden="1" customHeight="1" x14ac:dyDescent="0.25">
      <c r="A33" s="43"/>
      <c r="B33" s="53"/>
      <c r="C33" s="54"/>
      <c r="D33" s="51"/>
      <c r="E33" s="47"/>
      <c r="F33" s="48"/>
      <c r="G33" s="48"/>
      <c r="H33" s="48"/>
      <c r="I33" s="49"/>
      <c r="J33" s="49"/>
      <c r="K33" s="49"/>
      <c r="L33" s="49">
        <f t="shared" si="0"/>
        <v>0</v>
      </c>
      <c r="M33" s="49"/>
      <c r="N33" s="50">
        <f t="shared" si="1"/>
        <v>0</v>
      </c>
    </row>
    <row r="34" spans="1:14" ht="15" hidden="1" customHeight="1" x14ac:dyDescent="0.25">
      <c r="A34" s="43"/>
      <c r="B34" s="53"/>
      <c r="C34" s="54"/>
      <c r="D34" s="51"/>
      <c r="E34" s="47"/>
      <c r="F34" s="48"/>
      <c r="G34" s="48"/>
      <c r="H34" s="48"/>
      <c r="I34" s="49"/>
      <c r="J34" s="49"/>
      <c r="K34" s="49"/>
      <c r="L34" s="49">
        <f t="shared" si="0"/>
        <v>0</v>
      </c>
      <c r="M34" s="49"/>
      <c r="N34" s="50">
        <f t="shared" si="1"/>
        <v>0</v>
      </c>
    </row>
    <row r="35" spans="1:14" ht="15" hidden="1" customHeight="1" x14ac:dyDescent="0.25">
      <c r="A35" s="43"/>
      <c r="B35" s="53"/>
      <c r="C35" s="54"/>
      <c r="D35" s="51"/>
      <c r="E35" s="47"/>
      <c r="F35" s="48"/>
      <c r="G35" s="48"/>
      <c r="H35" s="48"/>
      <c r="I35" s="49"/>
      <c r="J35" s="49"/>
      <c r="K35" s="49"/>
      <c r="L35" s="49">
        <f t="shared" si="0"/>
        <v>0</v>
      </c>
      <c r="M35" s="49"/>
      <c r="N35" s="50">
        <f t="shared" si="1"/>
        <v>0</v>
      </c>
    </row>
    <row r="36" spans="1:14" ht="15" hidden="1" customHeight="1" x14ac:dyDescent="0.25">
      <c r="A36" s="43"/>
      <c r="B36" s="53"/>
      <c r="C36" s="54"/>
      <c r="D36" s="51"/>
      <c r="E36" s="47"/>
      <c r="F36" s="48"/>
      <c r="G36" s="48"/>
      <c r="H36" s="48"/>
      <c r="I36" s="49"/>
      <c r="J36" s="49"/>
      <c r="K36" s="49"/>
      <c r="L36" s="49">
        <f t="shared" si="0"/>
        <v>0</v>
      </c>
      <c r="M36" s="49"/>
      <c r="N36" s="50"/>
    </row>
    <row r="37" spans="1:14" ht="15" hidden="1" customHeight="1" x14ac:dyDescent="0.25">
      <c r="A37" s="43"/>
      <c r="B37" s="53"/>
      <c r="C37" s="54"/>
      <c r="D37" s="51"/>
      <c r="E37" s="47"/>
      <c r="F37" s="48"/>
      <c r="G37" s="48"/>
      <c r="H37" s="48"/>
      <c r="I37" s="49"/>
      <c r="J37" s="49"/>
      <c r="K37" s="49"/>
      <c r="L37" s="49"/>
      <c r="M37" s="49"/>
      <c r="N37" s="50"/>
    </row>
    <row r="38" spans="1:14" ht="15" hidden="1" customHeight="1" x14ac:dyDescent="0.25">
      <c r="A38" s="43"/>
      <c r="B38" s="53"/>
      <c r="C38" s="54"/>
      <c r="D38" s="51"/>
      <c r="E38" s="47"/>
      <c r="F38" s="48"/>
      <c r="G38" s="48"/>
      <c r="H38" s="48"/>
      <c r="I38" s="49"/>
      <c r="J38" s="49"/>
      <c r="K38" s="49"/>
      <c r="L38" s="49"/>
      <c r="M38" s="49"/>
      <c r="N38" s="50"/>
    </row>
    <row r="39" spans="1:14" ht="15" hidden="1" customHeight="1" x14ac:dyDescent="0.25">
      <c r="A39" s="43"/>
      <c r="B39" s="53"/>
      <c r="C39" s="54"/>
      <c r="D39" s="51"/>
      <c r="E39" s="47"/>
      <c r="F39" s="48"/>
      <c r="G39" s="48"/>
      <c r="H39" s="48"/>
      <c r="I39" s="49"/>
      <c r="J39" s="49"/>
      <c r="K39" s="49"/>
      <c r="L39" s="49"/>
      <c r="M39" s="49"/>
      <c r="N39" s="50"/>
    </row>
    <row r="40" spans="1:14" ht="15" hidden="1" customHeight="1" x14ac:dyDescent="0.25">
      <c r="A40" s="43"/>
      <c r="B40" s="53"/>
      <c r="C40" s="54"/>
      <c r="D40" s="51"/>
      <c r="E40" s="47"/>
      <c r="F40" s="48"/>
      <c r="G40" s="48"/>
      <c r="H40" s="48"/>
      <c r="I40" s="49"/>
      <c r="J40" s="49"/>
      <c r="K40" s="49"/>
      <c r="L40" s="49"/>
      <c r="M40" s="49"/>
      <c r="N40" s="50"/>
    </row>
    <row r="41" spans="1:14" ht="15" hidden="1" customHeight="1" x14ac:dyDescent="0.25">
      <c r="A41" s="43"/>
      <c r="B41" s="53"/>
      <c r="C41" s="54"/>
      <c r="D41" s="51"/>
      <c r="E41" s="47"/>
      <c r="F41" s="48"/>
      <c r="G41" s="48"/>
      <c r="H41" s="48"/>
      <c r="I41" s="49"/>
      <c r="J41" s="49"/>
      <c r="K41" s="49"/>
      <c r="L41" s="49"/>
      <c r="M41" s="49"/>
      <c r="N41" s="50"/>
    </row>
    <row r="42" spans="1:14" ht="15" hidden="1" customHeight="1" x14ac:dyDescent="0.25">
      <c r="A42" s="43"/>
      <c r="B42" s="53"/>
      <c r="C42" s="54"/>
      <c r="D42" s="51"/>
      <c r="E42" s="47"/>
      <c r="F42" s="48"/>
      <c r="G42" s="48"/>
      <c r="H42" s="48"/>
      <c r="I42" s="49"/>
      <c r="J42" s="49"/>
      <c r="K42" s="49"/>
      <c r="L42" s="49"/>
      <c r="M42" s="49"/>
      <c r="N42" s="50"/>
    </row>
    <row r="43" spans="1:14" ht="15" hidden="1" customHeight="1" x14ac:dyDescent="0.25">
      <c r="A43" s="43"/>
      <c r="B43" s="53"/>
      <c r="C43" s="54"/>
      <c r="D43" s="51"/>
      <c r="E43" s="47"/>
      <c r="F43" s="48"/>
      <c r="G43" s="48"/>
      <c r="H43" s="48"/>
      <c r="I43" s="49"/>
      <c r="J43" s="49"/>
      <c r="K43" s="49"/>
      <c r="L43" s="49"/>
      <c r="M43" s="49"/>
      <c r="N43" s="50"/>
    </row>
    <row r="44" spans="1:14" ht="15" hidden="1" customHeight="1" x14ac:dyDescent="0.25">
      <c r="A44" s="43"/>
      <c r="B44" s="53"/>
      <c r="C44" s="54"/>
      <c r="D44" s="51"/>
      <c r="E44" s="47"/>
      <c r="F44" s="48"/>
      <c r="G44" s="48"/>
      <c r="H44" s="48"/>
      <c r="I44" s="49"/>
      <c r="J44" s="49"/>
      <c r="K44" s="49"/>
      <c r="L44" s="49"/>
      <c r="M44" s="49"/>
      <c r="N44" s="50"/>
    </row>
    <row r="45" spans="1:14" ht="15" hidden="1" customHeight="1" x14ac:dyDescent="0.25">
      <c r="A45" s="43"/>
      <c r="B45" s="53"/>
      <c r="C45" s="54"/>
      <c r="D45" s="51"/>
      <c r="E45" s="47"/>
      <c r="F45" s="48"/>
      <c r="G45" s="48"/>
      <c r="H45" s="48"/>
      <c r="I45" s="49"/>
      <c r="J45" s="49"/>
      <c r="K45" s="49"/>
      <c r="L45" s="49"/>
      <c r="M45" s="49"/>
      <c r="N45" s="50"/>
    </row>
    <row r="46" spans="1:14" ht="15" hidden="1" customHeight="1" x14ac:dyDescent="0.25">
      <c r="A46" s="43"/>
      <c r="B46" s="53"/>
      <c r="C46" s="54"/>
      <c r="D46" s="51"/>
      <c r="E46" s="47"/>
      <c r="F46" s="48"/>
      <c r="G46" s="48"/>
      <c r="H46" s="48"/>
      <c r="I46" s="49"/>
      <c r="J46" s="49"/>
      <c r="K46" s="49"/>
      <c r="L46" s="49"/>
      <c r="M46" s="49"/>
      <c r="N46" s="50"/>
    </row>
    <row r="47" spans="1:14" ht="15" hidden="1" customHeight="1" x14ac:dyDescent="0.25">
      <c r="A47" s="43"/>
      <c r="B47" s="53"/>
      <c r="C47" s="54"/>
      <c r="D47" s="51"/>
      <c r="E47" s="47"/>
      <c r="F47" s="48"/>
      <c r="G47" s="48"/>
      <c r="H47" s="48"/>
      <c r="I47" s="49"/>
      <c r="J47" s="49"/>
      <c r="K47" s="49"/>
      <c r="L47" s="49"/>
      <c r="M47" s="49"/>
      <c r="N47" s="50"/>
    </row>
    <row r="48" spans="1:14" ht="15" hidden="1" customHeight="1" x14ac:dyDescent="0.25">
      <c r="A48" s="43"/>
      <c r="B48" s="53"/>
      <c r="C48" s="54"/>
      <c r="D48" s="51"/>
      <c r="E48" s="47"/>
      <c r="F48" s="48"/>
      <c r="G48" s="48"/>
      <c r="H48" s="48"/>
      <c r="I48" s="49"/>
      <c r="J48" s="49"/>
      <c r="K48" s="49"/>
      <c r="L48" s="49"/>
      <c r="M48" s="49"/>
      <c r="N48" s="50"/>
    </row>
    <row r="49" spans="1:18" ht="15" hidden="1" customHeight="1" x14ac:dyDescent="0.25">
      <c r="A49" s="43"/>
      <c r="B49" s="53"/>
      <c r="C49" s="54"/>
      <c r="D49" s="51"/>
      <c r="E49" s="47"/>
      <c r="F49" s="48"/>
      <c r="G49" s="48"/>
      <c r="H49" s="48"/>
      <c r="I49" s="49"/>
      <c r="J49" s="49"/>
      <c r="K49" s="49"/>
      <c r="L49" s="49"/>
      <c r="M49" s="49"/>
      <c r="N49" s="50"/>
      <c r="O49" s="2"/>
      <c r="P49" s="2"/>
      <c r="Q49" s="2"/>
      <c r="R49" s="2"/>
    </row>
    <row r="50" spans="1:18" ht="15" hidden="1" customHeight="1" x14ac:dyDescent="0.25">
      <c r="A50" s="43"/>
      <c r="B50" s="53"/>
      <c r="C50" s="54"/>
      <c r="D50" s="51"/>
      <c r="E50" s="47"/>
      <c r="F50" s="48"/>
      <c r="G50" s="48"/>
      <c r="H50" s="48"/>
      <c r="I50" s="49"/>
      <c r="J50" s="49"/>
      <c r="K50" s="49"/>
      <c r="L50" s="49"/>
      <c r="M50" s="49"/>
      <c r="N50" s="50"/>
      <c r="O50" s="2"/>
      <c r="P50" s="2"/>
      <c r="Q50" s="2"/>
      <c r="R50" s="2"/>
    </row>
    <row r="51" spans="1:18" ht="15" hidden="1" customHeight="1" x14ac:dyDescent="0.25">
      <c r="A51" s="43"/>
      <c r="B51" s="53"/>
      <c r="C51" s="54"/>
      <c r="D51" s="51"/>
      <c r="E51" s="47"/>
      <c r="F51" s="48"/>
      <c r="G51" s="48"/>
      <c r="H51" s="48"/>
      <c r="I51" s="49"/>
      <c r="J51" s="49"/>
      <c r="K51" s="49"/>
      <c r="L51" s="49"/>
      <c r="M51" s="49"/>
      <c r="N51" s="50"/>
      <c r="O51" s="2"/>
      <c r="P51" s="2"/>
      <c r="Q51" s="2"/>
      <c r="R51" s="2"/>
    </row>
    <row r="52" spans="1:18" ht="15" hidden="1" customHeight="1" x14ac:dyDescent="0.25">
      <c r="A52" s="43"/>
      <c r="B52" s="53"/>
      <c r="C52" s="54"/>
      <c r="D52" s="51"/>
      <c r="E52" s="47"/>
      <c r="F52" s="48"/>
      <c r="G52" s="48"/>
      <c r="H52" s="48"/>
      <c r="I52" s="49"/>
      <c r="J52" s="49"/>
      <c r="K52" s="49"/>
      <c r="L52" s="49"/>
      <c r="M52" s="49"/>
      <c r="N52" s="50"/>
      <c r="O52" s="2"/>
      <c r="P52" s="2"/>
      <c r="Q52" s="2"/>
      <c r="R52" s="2"/>
    </row>
    <row r="53" spans="1:18" ht="15" hidden="1" customHeight="1" x14ac:dyDescent="0.25">
      <c r="A53" s="43"/>
      <c r="B53" s="53"/>
      <c r="C53" s="54"/>
      <c r="D53" s="51"/>
      <c r="E53" s="47"/>
      <c r="F53" s="48"/>
      <c r="G53" s="48"/>
      <c r="H53" s="48"/>
      <c r="I53" s="49"/>
      <c r="J53" s="49"/>
      <c r="K53" s="49"/>
      <c r="L53" s="49"/>
      <c r="M53" s="49"/>
      <c r="N53" s="50"/>
      <c r="O53" s="2"/>
      <c r="P53" s="2"/>
      <c r="Q53" s="2"/>
      <c r="R53" s="2"/>
    </row>
    <row r="54" spans="1:18" ht="15" hidden="1" customHeight="1" x14ac:dyDescent="0.25">
      <c r="A54" s="43"/>
      <c r="B54" s="53"/>
      <c r="C54" s="54"/>
      <c r="D54" s="51"/>
      <c r="E54" s="47"/>
      <c r="F54" s="48"/>
      <c r="G54" s="48"/>
      <c r="H54" s="48"/>
      <c r="I54" s="49"/>
      <c r="J54" s="49"/>
      <c r="K54" s="49"/>
      <c r="L54" s="49"/>
      <c r="M54" s="49"/>
      <c r="N54" s="50"/>
      <c r="O54" s="2"/>
      <c r="P54" s="2"/>
      <c r="Q54" s="2"/>
      <c r="R54" s="2"/>
    </row>
    <row r="55" spans="1:18" ht="15" hidden="1" customHeight="1" x14ac:dyDescent="0.25">
      <c r="A55" s="43"/>
      <c r="B55" s="53"/>
      <c r="C55" s="54"/>
      <c r="D55" s="51"/>
      <c r="E55" s="47"/>
      <c r="F55" s="48"/>
      <c r="G55" s="48"/>
      <c r="H55" s="48"/>
      <c r="I55" s="49"/>
      <c r="J55" s="49"/>
      <c r="K55" s="49"/>
      <c r="L55" s="49"/>
      <c r="M55" s="49"/>
      <c r="N55" s="50"/>
      <c r="O55" s="2"/>
      <c r="P55" s="2"/>
      <c r="Q55" s="2"/>
      <c r="R55" s="2"/>
    </row>
    <row r="56" spans="1:18" ht="15" hidden="1" customHeight="1" x14ac:dyDescent="0.25">
      <c r="A56" s="55"/>
      <c r="B56" s="56"/>
      <c r="C56" s="57"/>
      <c r="D56" s="58"/>
      <c r="E56" s="47"/>
      <c r="F56" s="48"/>
      <c r="G56" s="48"/>
      <c r="H56" s="48"/>
      <c r="I56" s="49"/>
      <c r="J56" s="49"/>
      <c r="K56" s="49"/>
      <c r="L56" s="49"/>
      <c r="M56" s="49"/>
      <c r="N56" s="50">
        <f>SUM(E56:M56)</f>
        <v>0</v>
      </c>
      <c r="O56" s="2"/>
      <c r="P56" s="2"/>
      <c r="Q56" s="2"/>
      <c r="R56" s="2"/>
    </row>
    <row r="57" spans="1:18" ht="15" hidden="1" customHeight="1" thickBot="1" x14ac:dyDescent="0.3">
      <c r="A57" s="55"/>
      <c r="B57" s="59"/>
      <c r="C57" s="60"/>
      <c r="D57" s="58"/>
      <c r="E57" s="47"/>
      <c r="F57" s="48"/>
      <c r="G57" s="48"/>
      <c r="H57" s="48"/>
      <c r="I57" s="49"/>
      <c r="J57" s="49"/>
      <c r="K57" s="49"/>
      <c r="L57" s="49"/>
      <c r="M57" s="49"/>
      <c r="N57" s="50">
        <f>SUM(E57:M57)</f>
        <v>0</v>
      </c>
      <c r="O57" s="2"/>
      <c r="P57" s="2"/>
      <c r="Q57" s="2"/>
      <c r="R57" s="2"/>
    </row>
    <row r="58" spans="1:18" s="66" customFormat="1" ht="15" customHeight="1" thickTop="1" x14ac:dyDescent="0.25">
      <c r="A58" s="61">
        <v>9</v>
      </c>
      <c r="B58" s="62" t="s">
        <v>75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Q58" s="66">
        <f>SUM(N19:N57)</f>
        <v>98474</v>
      </c>
    </row>
    <row r="59" spans="1:18" s="66" customFormat="1" ht="15" customHeight="1" thickBot="1" x14ac:dyDescent="0.3">
      <c r="A59" s="61"/>
      <c r="B59" s="67"/>
      <c r="C59" s="68"/>
      <c r="D59" s="69"/>
      <c r="E59" s="70">
        <f t="shared" ref="E59:N59" si="2">SUM(E19:E57)</f>
        <v>62297</v>
      </c>
      <c r="F59" s="70">
        <f t="shared" si="2"/>
        <v>21517</v>
      </c>
      <c r="G59" s="70">
        <f t="shared" si="2"/>
        <v>4150</v>
      </c>
      <c r="H59" s="70">
        <f t="shared" si="2"/>
        <v>2342</v>
      </c>
      <c r="I59" s="70">
        <f t="shared" si="2"/>
        <v>0</v>
      </c>
      <c r="J59" s="70">
        <f t="shared" si="2"/>
        <v>0</v>
      </c>
      <c r="K59" s="70">
        <f t="shared" si="2"/>
        <v>0</v>
      </c>
      <c r="L59" s="70">
        <f t="shared" si="2"/>
        <v>90306</v>
      </c>
      <c r="M59" s="70">
        <f t="shared" si="2"/>
        <v>8168</v>
      </c>
      <c r="N59" s="70">
        <f t="shared" si="2"/>
        <v>98474</v>
      </c>
      <c r="P59" s="66" t="e">
        <f>SUM(#REF!)</f>
        <v>#REF!</v>
      </c>
      <c r="R59" s="66">
        <f>SUM(E59:M59)</f>
        <v>188780</v>
      </c>
    </row>
    <row r="60" spans="1:18" ht="15.75" thickTop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5">
      <c r="A61" s="71" t="s">
        <v>50</v>
      </c>
      <c r="B61" s="72" t="s">
        <v>76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>
        <f>N59-[1]Kiadások!O55</f>
        <v>0</v>
      </c>
      <c r="O61" s="2"/>
      <c r="P61" s="2"/>
      <c r="Q61" s="2"/>
      <c r="R61" s="2"/>
    </row>
    <row r="62" spans="1:18" hidden="1" x14ac:dyDescent="0.25">
      <c r="A62" s="71" t="s">
        <v>72</v>
      </c>
      <c r="B62" s="72" t="s">
        <v>77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 t="e">
        <f>N59-'[2]Közös Hiv - kiad.'!#REF!</f>
        <v>#REF!</v>
      </c>
      <c r="O62" s="2"/>
      <c r="P62" s="2"/>
      <c r="Q62" s="2"/>
      <c r="R62" s="2"/>
    </row>
    <row r="63" spans="1:18" hidden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 t="e">
        <f>N59-'[2]Közös Hiv - kiad.'!#REF!</f>
        <v>#REF!</v>
      </c>
      <c r="O63" s="2"/>
      <c r="P63" s="2"/>
      <c r="Q63" s="2"/>
      <c r="R63" s="2"/>
    </row>
    <row r="64" spans="1:18" hidden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 t="e">
        <f>N63-112461</f>
        <v>#REF!</v>
      </c>
      <c r="O64" s="2"/>
      <c r="P64" s="2"/>
      <c r="Q64" s="2"/>
      <c r="R64" s="2"/>
    </row>
    <row r="65" spans="1:14" hidden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 t="e">
        <f>N59+#REF!+#REF!+#REF!</f>
        <v>#REF!</v>
      </c>
    </row>
    <row r="66" spans="1:14" hidden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71" t="s">
        <v>72</v>
      </c>
      <c r="B67" s="72" t="s">
        <v>77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</sheetData>
  <mergeCells count="7">
    <mergeCell ref="C3:E3"/>
    <mergeCell ref="B6:N6"/>
    <mergeCell ref="B14:C14"/>
    <mergeCell ref="B15:B17"/>
    <mergeCell ref="C15:C17"/>
    <mergeCell ref="A58:A59"/>
    <mergeCell ref="B58:C59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Bevételek</vt:lpstr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2016-09-29T14:05:17Z</dcterms:modified>
</cp:coreProperties>
</file>