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0. melléklet" sheetId="1" r:id="rId1"/>
  </sheets>
  <definedNames>
    <definedName name="_xlnm.Print_Titles" localSheetId="0">'10. melléklet'!$3:$7</definedName>
  </definedNames>
  <calcPr calcId="125725" fullCalcOnLoad="1"/>
</workbook>
</file>

<file path=xl/calcChain.xml><?xml version="1.0" encoding="utf-8"?>
<calcChain xmlns="http://schemas.openxmlformats.org/spreadsheetml/2006/main">
  <c r="E69" i="1"/>
  <c r="E66"/>
  <c r="D66"/>
  <c r="C66"/>
  <c r="E62"/>
  <c r="D62"/>
  <c r="C62"/>
  <c r="E57"/>
  <c r="D57"/>
  <c r="C57"/>
  <c r="E48"/>
  <c r="D48"/>
  <c r="C48"/>
  <c r="C37" s="1"/>
  <c r="C54" s="1"/>
  <c r="C71" s="1"/>
  <c r="E43"/>
  <c r="D43"/>
  <c r="C43"/>
  <c r="E38"/>
  <c r="E37"/>
  <c r="D37"/>
  <c r="D54" s="1"/>
  <c r="D71" s="1"/>
  <c r="E30"/>
  <c r="D30"/>
  <c r="C30"/>
  <c r="E25"/>
  <c r="E20"/>
  <c r="D20"/>
  <c r="C20"/>
  <c r="E15"/>
  <c r="E10"/>
  <c r="E9"/>
  <c r="E54" s="1"/>
  <c r="E71" s="1"/>
  <c r="C9"/>
</calcChain>
</file>

<file path=xl/sharedStrings.xml><?xml version="1.0" encoding="utf-8"?>
<sst xmlns="http://schemas.openxmlformats.org/spreadsheetml/2006/main" count="142" uniqueCount="142">
  <si>
    <t>10. melléklet a 5/2019 .(V.30.) önkormányzati rendelethez</t>
  </si>
  <si>
    <t>Vagyonkimutatás a mérlegben értékkel szereplő eszközökről 2018. 12.31. állapot.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</si>
  <si>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</si>
  <si>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</si>
  <si>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</si>
  <si>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</si>
  <si>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</si>
  <si>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</si>
  <si>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</si>
  <si>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</si>
  <si>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</si>
  <si>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</si>
  <si>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</si>
  <si>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</si>
  <si>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</si>
  <si>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</si>
  <si>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</si>
  <si>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</si>
  <si>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</si>
  <si>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</si>
  <si>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</si>
  <si>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</si>
  <si>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</si>
  <si>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</si>
  <si>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</si>
  <si>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</si>
  <si>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</si>
  <si>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</si>
  <si>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</si>
  <si>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</si>
  <si>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</si>
  <si>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</si>
  <si>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</si>
  <si>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</si>
  <si>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</si>
  <si>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</si>
  <si>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</si>
  <si>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</si>
  <si>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</si>
  <si>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</si>
  <si>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</si>
  <si>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</si>
  <si>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</si>
  <si>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</si>
  <si>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</si>
  <si>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</si>
  <si>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</si>
  <si>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</si>
  <si>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</si>
  <si>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</si>
  <si>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</si>
  <si>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</si>
  <si>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</si>
  <si>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</si>
  <si>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</si>
  <si>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</si>
  <si>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</si>
  <si>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</si>
  <si>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</si>
  <si>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</si>
  <si>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</si>
  <si>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</si>
  <si>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</si>
  <si>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</si>
  <si>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</si>
  <si>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</si>
  <si>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</si>
  <si>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</si>
  <si>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6.Koncesszióba, vagyonkezelésbe adott eszközök(</t>
  </si>
  <si>
    <t>28.</t>
  </si>
  <si>
    <t xml:space="preserve">6.1.Konccesszióba , vagyonkezelésbe adott eszközök </t>
  </si>
  <si>
    <t>29.</t>
  </si>
  <si>
    <t>III. Befektetett pénzügyi eszközök (29+34+39)</t>
  </si>
  <si>
    <t>30.</t>
  </si>
  <si>
    <t>1. Tartós részesedések (30+31+32+33)</t>
  </si>
  <si>
    <t>31.</t>
  </si>
  <si>
    <t>1.1. Forgalomképtelen tartós részesedések</t>
  </si>
  <si>
    <t>32.</t>
  </si>
  <si>
    <t>1.2. Nemzetgazdasági szempontból kiemelt jelentőségű tartós részesedések</t>
  </si>
  <si>
    <t>33.</t>
  </si>
  <si>
    <t>1.3. Korlátozottan forgalomképes tartós részesedések</t>
  </si>
  <si>
    <t>34.</t>
  </si>
  <si>
    <t>1.4. Üzleti tartós részesedések</t>
  </si>
  <si>
    <t>35.</t>
  </si>
  <si>
    <t>2. Tartós hitelviszonyt megtestesítő értékpapírok (35+36+37+38)</t>
  </si>
  <si>
    <t>36.</t>
  </si>
  <si>
    <t>2.1. Forgalomképtelen tartós hitelviszonyt megtestesítő értékpapírok</t>
  </si>
  <si>
    <t>37.</t>
  </si>
  <si>
    <t>2.2. Nemzetgazdasági szempontból kiemelt jelentőségű tartós hitelviszonyt 
       megtestesítő értékpapírok</t>
  </si>
  <si>
    <t>38.</t>
  </si>
  <si>
    <t>2.3. Korlátozottan forgalomképes tartós hitelviszonyt megtestesítő értékpapírok</t>
  </si>
  <si>
    <t>39.</t>
  </si>
  <si>
    <t>2.4. Üzleti tartós hitelviszonyt megtestesítő értékpapírok</t>
  </si>
  <si>
    <t>40.</t>
  </si>
  <si>
    <t>3. Befektetett pénzügyi eszközök értékhelyesbítése (40+41+42+43)</t>
  </si>
  <si>
    <t>41.</t>
  </si>
  <si>
    <t>3.1. Forgalomképtelen befektetett pénzügyi eszközök értékhelyesbítése</t>
  </si>
  <si>
    <t>42.</t>
  </si>
  <si>
    <t>3.2. Nemzetgazdasági szempontból kiemelt jelentőségű befektetett pénzügyi 
       eszközök értékhelyesbítése</t>
  </si>
  <si>
    <t>43.</t>
  </si>
  <si>
    <t>3.3. Korlátozottan forgalomképes befektetett pénzügyi eszközök értékhelyesbítése</t>
  </si>
  <si>
    <t>44.</t>
  </si>
  <si>
    <t>3.4. Üzleti befektetett pénzügyi eszközök értékhelyesbítése</t>
  </si>
  <si>
    <t>45.</t>
  </si>
  <si>
    <t>IV. Koncesszióba, vagyonkezelésbe adott eszközök</t>
  </si>
  <si>
    <t>46.</t>
  </si>
  <si>
    <t>A) NEMZETI VAGYONBA TARTOZÓ BEFEKTETETT ESZKÖZÖK 
     (01+02+28+44)</t>
  </si>
  <si>
    <t>47.</t>
  </si>
  <si>
    <t>I. Készletek</t>
  </si>
  <si>
    <t>48.</t>
  </si>
  <si>
    <t>II. Értékpapírok</t>
  </si>
  <si>
    <t>49.</t>
  </si>
  <si>
    <t>B) NEMZETI VAGYONBA TARTOZÓ FORGÓESZKÖZÖK (46+47)</t>
  </si>
  <si>
    <t>50.</t>
  </si>
  <si>
    <t>I. Lekötött bankbetétek</t>
  </si>
  <si>
    <t>51.</t>
  </si>
  <si>
    <t>II. Pénztárak, csekkek, betétkönyvek</t>
  </si>
  <si>
    <t>52.</t>
  </si>
  <si>
    <t>III. Forintszámlák</t>
  </si>
  <si>
    <t>53.</t>
  </si>
  <si>
    <t>IV. Devizaszámlák</t>
  </si>
  <si>
    <t>54.</t>
  </si>
  <si>
    <t>C) PÉNZESZKÖZÖK (49+50+51+52)</t>
  </si>
  <si>
    <t>55.</t>
  </si>
  <si>
    <t>I. Költségvetési évben esedékes követelések</t>
  </si>
  <si>
    <t>56.</t>
  </si>
  <si>
    <t>II. Költségvetési évet követően esedékes követelések</t>
  </si>
  <si>
    <t>57.</t>
  </si>
  <si>
    <t>III. Követelés jellegű sajátos elszámolások</t>
  </si>
  <si>
    <t>58.</t>
  </si>
  <si>
    <t>D) KÖVETELÉSEK (54+55+56)</t>
  </si>
  <si>
    <t>59.</t>
  </si>
  <si>
    <t>I. December havi illetmények, munkabérek elszámolása</t>
  </si>
  <si>
    <t>60.</t>
  </si>
  <si>
    <t>II. Utalványok, bérletek és más hasonló, készpénz-helyettesítő fizetési 
     eszköznek nem minősülő eszközök elszámolásai</t>
  </si>
  <si>
    <t>61.</t>
  </si>
  <si>
    <t>E) EGYÉB SAJÁTOS ESZKÖZOLDALI ELSZÁMOLÁSOK (58+59)</t>
  </si>
  <si>
    <t>62.</t>
  </si>
  <si>
    <t>F) AKTÍV IDŐBELI ELHATÁROLÁSOK</t>
  </si>
  <si>
    <t>63.</t>
  </si>
  <si>
    <t>ESZKÖZÖK ÖSSZESEN  (45+48+53+57+60+61)</t>
  </si>
  <si>
    <t>64.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</si>
</sst>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0"/>
    <numFmt numFmtId="165" formatCode="#,###__;\-#,###__"/>
  </numFmts>
  <fonts count="19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sz val="8"/>
      <name val="Times New Roman"/>
      <family val="1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6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0" fontId="4" fillId="0" borderId="0" xfId="1" applyFont="1" applyFill="1" applyBorder="1" applyAlignment="1" applyProtection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textRotation="90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textRotation="90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textRotation="90"/>
    </xf>
    <xf numFmtId="0" fontId="4" fillId="0" borderId="7" xfId="1" applyFont="1" applyFill="1" applyBorder="1" applyAlignment="1" applyProtection="1">
      <alignment horizontal="center" wrapText="1"/>
    </xf>
    <xf numFmtId="0" fontId="4" fillId="0" borderId="11" xfId="1" applyFont="1" applyFill="1" applyBorder="1" applyAlignment="1" applyProtection="1">
      <alignment horizont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center" vertical="center"/>
    </xf>
    <xf numFmtId="0" fontId="9" fillId="0" borderId="15" xfId="1" applyFont="1" applyFill="1" applyBorder="1" applyAlignment="1" applyProtection="1">
      <alignment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Fill="1" applyAlignment="1" applyProtection="1">
      <alignment vertical="center"/>
    </xf>
    <xf numFmtId="0" fontId="9" fillId="0" borderId="17" xfId="1" applyFont="1" applyFill="1" applyBorder="1" applyAlignment="1" applyProtection="1">
      <alignment vertical="center" wrapText="1"/>
    </xf>
    <xf numFmtId="164" fontId="10" fillId="0" borderId="7" xfId="2" applyNumberFormat="1" applyFont="1" applyFill="1" applyBorder="1" applyAlignment="1" applyProtection="1">
      <alignment horizontal="center" vertical="center"/>
    </xf>
    <xf numFmtId="165" fontId="11" fillId="0" borderId="7" xfId="1" applyNumberFormat="1" applyFont="1" applyFill="1" applyBorder="1" applyAlignment="1" applyProtection="1">
      <alignment horizontal="right" vertical="center" wrapText="1"/>
    </xf>
    <xf numFmtId="165" fontId="11" fillId="0" borderId="11" xfId="1" applyNumberFormat="1" applyFont="1" applyFill="1" applyBorder="1" applyAlignment="1" applyProtection="1">
      <alignment horizontal="right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5" fontId="13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1" applyNumberFormat="1" applyFont="1" applyFill="1" applyBorder="1" applyAlignment="1" applyProtection="1">
      <alignment horizontal="right" vertical="center" wrapText="1"/>
    </xf>
    <xf numFmtId="165" fontId="14" fillId="0" borderId="11" xfId="1" applyNumberFormat="1" applyFont="1" applyFill="1" applyBorder="1" applyAlignment="1" applyProtection="1">
      <alignment horizontal="right" vertical="center" wrapText="1"/>
    </xf>
    <xf numFmtId="165" fontId="9" fillId="0" borderId="7" xfId="1" applyNumberFormat="1" applyFont="1" applyFill="1" applyBorder="1" applyAlignment="1" applyProtection="1">
      <alignment horizontal="right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165" fontId="9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1" applyFont="1" applyFill="1" applyBorder="1" applyAlignment="1" applyProtection="1">
      <alignment vertical="center" wrapText="1"/>
    </xf>
    <xf numFmtId="165" fontId="11" fillId="0" borderId="13" xfId="1" applyNumberFormat="1" applyFont="1" applyFill="1" applyBorder="1" applyAlignment="1" applyProtection="1">
      <alignment horizontal="right" vertical="center" wrapText="1"/>
    </xf>
    <xf numFmtId="165" fontId="11" fillId="0" borderId="14" xfId="1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Protection="1"/>
    <xf numFmtId="3" fontId="1" fillId="0" borderId="0" xfId="1" applyNumberFormat="1" applyFont="1" applyFill="1" applyProtection="1"/>
    <xf numFmtId="3" fontId="1" fillId="0" borderId="0" xfId="1" applyNumberFormat="1" applyFont="1" applyFill="1" applyAlignment="1" applyProtection="1">
      <alignment horizontal="center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left"/>
    </xf>
  </cellXfs>
  <cellStyles count="13">
    <cellStyle name="1. jelölőszín�" xfId="3"/>
    <cellStyle name="2. jelölőszín�" xfId="4"/>
    <cellStyle name="3. jelölőszín�" xfId="5"/>
    <cellStyle name="4. jelölőszín�" xfId="6"/>
    <cellStyle name="5. jelölőszín�" xfId="7"/>
    <cellStyle name="6. jelölőszín�" xfId="8"/>
    <cellStyle name="Ezres 2" xfId="9"/>
    <cellStyle name="Ezres 3" xfId="10"/>
    <cellStyle name="Hiperhivatkozás" xfId="11"/>
    <cellStyle name="Már látott hiperhivatkozás" xfId="12"/>
    <cellStyle name="Normál" xfId="0" builtinId="0"/>
    <cellStyle name="Normál_VAGYONK" xfId="2"/>
    <cellStyle name="Normál_VAGYONKI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76"/>
  <sheetViews>
    <sheetView tabSelected="1" zoomScaleNormal="100" zoomScaleSheetLayoutView="120" workbookViewId="0">
      <selection activeCell="L26" sqref="L26"/>
    </sheetView>
  </sheetViews>
  <sheetFormatPr defaultColWidth="10.28515625" defaultRowHeight="15.75"/>
  <cols>
    <col min="1" max="1" width="57.5703125" style="1" customWidth="1"/>
    <col min="2" max="2" width="5.28515625" style="5" customWidth="1"/>
    <col min="3" max="4" width="10.42578125" style="1" customWidth="1"/>
    <col min="5" max="5" width="10.42578125" style="2" customWidth="1"/>
    <col min="6" max="16384" width="10.28515625" style="1"/>
  </cols>
  <sheetData>
    <row r="1" spans="1:5">
      <c r="A1" s="1" t="s">
        <v>0</v>
      </c>
      <c r="B1" s="1"/>
      <c r="C1" s="2"/>
      <c r="E1" s="1"/>
    </row>
    <row r="2" spans="1:5" ht="49.5" customHeight="1">
      <c r="A2" s="3" t="s">
        <v>1</v>
      </c>
      <c r="B2" s="4"/>
      <c r="C2" s="4"/>
      <c r="D2" s="4"/>
      <c r="E2" s="4"/>
    </row>
    <row r="3" spans="1:5" ht="16.5" thickBot="1">
      <c r="C3" s="6" t="s">
        <v>2</v>
      </c>
      <c r="D3" s="6"/>
      <c r="E3" s="6"/>
    </row>
    <row r="4" spans="1:5" ht="15.75" customHeight="1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</row>
    <row r="5" spans="1:5" ht="11.25" customHeight="1">
      <c r="A5" s="11"/>
      <c r="B5" s="12"/>
      <c r="C5" s="13"/>
      <c r="D5" s="13"/>
      <c r="E5" s="14"/>
    </row>
    <row r="6" spans="1:5">
      <c r="A6" s="15"/>
      <c r="B6" s="16"/>
      <c r="C6" s="17" t="s">
        <v>8</v>
      </c>
      <c r="D6" s="17"/>
      <c r="E6" s="18"/>
    </row>
    <row r="7" spans="1:5" s="22" customFormat="1" ht="16.5" thickBot="1">
      <c r="A7" s="19" t="s">
        <v>9</v>
      </c>
      <c r="B7" s="20" t="s">
        <v>10</v>
      </c>
      <c r="C7" s="20" t="s">
        <v>11</v>
      </c>
      <c r="D7" s="20" t="s">
        <v>12</v>
      </c>
      <c r="E7" s="21" t="s">
        <v>13</v>
      </c>
    </row>
    <row r="8" spans="1:5" s="27" customFormat="1">
      <c r="A8" s="23" t="s">
        <v>14</v>
      </c>
      <c r="B8" s="24" t="s">
        <v>15</v>
      </c>
      <c r="C8" s="25">
        <v>12797</v>
      </c>
      <c r="D8" s="25">
        <v>12797</v>
      </c>
      <c r="E8" s="26"/>
    </row>
    <row r="9" spans="1:5" s="27" customFormat="1">
      <c r="A9" s="28" t="s">
        <v>16</v>
      </c>
      <c r="B9" s="29" t="s">
        <v>17</v>
      </c>
      <c r="C9" s="30">
        <f>+C10+C15+C20+C25+C30</f>
        <v>404842</v>
      </c>
      <c r="D9" s="30">
        <v>485059</v>
      </c>
      <c r="E9" s="31">
        <f>+E10+E15+E20+E25+E30</f>
        <v>0</v>
      </c>
    </row>
    <row r="10" spans="1:5" s="27" customFormat="1">
      <c r="A10" s="28" t="s">
        <v>18</v>
      </c>
      <c r="B10" s="29" t="s">
        <v>19</v>
      </c>
      <c r="C10" s="30">
        <v>404638</v>
      </c>
      <c r="D10" s="30">
        <v>404344</v>
      </c>
      <c r="E10" s="31">
        <f>+E11+E12+E13+E14</f>
        <v>0</v>
      </c>
    </row>
    <row r="11" spans="1:5" s="27" customFormat="1">
      <c r="A11" s="32" t="s">
        <v>20</v>
      </c>
      <c r="B11" s="29" t="s">
        <v>21</v>
      </c>
      <c r="C11" s="33">
        <v>404638</v>
      </c>
      <c r="D11" s="33">
        <v>404344</v>
      </c>
      <c r="E11" s="34"/>
    </row>
    <row r="12" spans="1:5" s="27" customFormat="1" ht="26.25" customHeight="1">
      <c r="A12" s="32" t="s">
        <v>22</v>
      </c>
      <c r="B12" s="29" t="s">
        <v>23</v>
      </c>
      <c r="C12" s="35"/>
      <c r="D12" s="35"/>
      <c r="E12" s="36"/>
    </row>
    <row r="13" spans="1:5" s="27" customFormat="1" ht="22.5">
      <c r="A13" s="32" t="s">
        <v>24</v>
      </c>
      <c r="B13" s="29" t="s">
        <v>25</v>
      </c>
      <c r="C13" s="35"/>
      <c r="D13" s="35"/>
      <c r="E13" s="36"/>
    </row>
    <row r="14" spans="1:5" s="27" customFormat="1">
      <c r="A14" s="32" t="s">
        <v>26</v>
      </c>
      <c r="B14" s="29" t="s">
        <v>27</v>
      </c>
      <c r="C14" s="35"/>
      <c r="D14" s="35"/>
      <c r="E14" s="36"/>
    </row>
    <row r="15" spans="1:5" s="27" customFormat="1">
      <c r="A15" s="28" t="s">
        <v>28</v>
      </c>
      <c r="B15" s="29" t="s">
        <v>29</v>
      </c>
      <c r="C15" s="37">
        <v>204</v>
      </c>
      <c r="D15" s="37">
        <v>1321</v>
      </c>
      <c r="E15" s="38">
        <f>+E16+E17+E18+E19</f>
        <v>0</v>
      </c>
    </row>
    <row r="16" spans="1:5" s="27" customFormat="1">
      <c r="A16" s="32" t="s">
        <v>30</v>
      </c>
      <c r="B16" s="29" t="s">
        <v>31</v>
      </c>
      <c r="C16" s="35"/>
      <c r="D16" s="35"/>
      <c r="E16" s="36"/>
    </row>
    <row r="17" spans="1:5" s="27" customFormat="1" ht="22.5">
      <c r="A17" s="32" t="s">
        <v>32</v>
      </c>
      <c r="B17" s="29" t="s">
        <v>33</v>
      </c>
      <c r="C17" s="35"/>
      <c r="D17" s="35"/>
      <c r="E17" s="36"/>
    </row>
    <row r="18" spans="1:5" s="27" customFormat="1">
      <c r="A18" s="32" t="s">
        <v>34</v>
      </c>
      <c r="B18" s="29" t="s">
        <v>35</v>
      </c>
      <c r="C18" s="35">
        <v>204</v>
      </c>
      <c r="D18" s="35">
        <v>1321</v>
      </c>
      <c r="E18" s="36"/>
    </row>
    <row r="19" spans="1:5" s="27" customFormat="1">
      <c r="A19" s="32" t="s">
        <v>36</v>
      </c>
      <c r="B19" s="29" t="s">
        <v>37</v>
      </c>
      <c r="C19" s="35"/>
      <c r="D19" s="35"/>
      <c r="E19" s="36"/>
    </row>
    <row r="20" spans="1:5" s="27" customFormat="1">
      <c r="A20" s="28" t="s">
        <v>38</v>
      </c>
      <c r="B20" s="29" t="s">
        <v>39</v>
      </c>
      <c r="C20" s="37">
        <f>+C21+C22+C23+C24</f>
        <v>0</v>
      </c>
      <c r="D20" s="37">
        <f>+D21+D22+D23+D24</f>
        <v>0</v>
      </c>
      <c r="E20" s="38">
        <f>+E21+E22+E23+E24</f>
        <v>0</v>
      </c>
    </row>
    <row r="21" spans="1:5" s="27" customFormat="1">
      <c r="A21" s="32" t="s">
        <v>40</v>
      </c>
      <c r="B21" s="29" t="s">
        <v>41</v>
      </c>
      <c r="C21" s="35"/>
      <c r="D21" s="35"/>
      <c r="E21" s="36"/>
    </row>
    <row r="22" spans="1:5" s="27" customFormat="1">
      <c r="A22" s="32" t="s">
        <v>42</v>
      </c>
      <c r="B22" s="29" t="s">
        <v>43</v>
      </c>
      <c r="C22" s="35"/>
      <c r="D22" s="35"/>
      <c r="E22" s="36"/>
    </row>
    <row r="23" spans="1:5" s="27" customFormat="1">
      <c r="A23" s="32" t="s">
        <v>44</v>
      </c>
      <c r="B23" s="29" t="s">
        <v>45</v>
      </c>
      <c r="C23" s="35"/>
      <c r="D23" s="35"/>
      <c r="E23" s="36"/>
    </row>
    <row r="24" spans="1:5" s="27" customFormat="1">
      <c r="A24" s="32" t="s">
        <v>46</v>
      </c>
      <c r="B24" s="29" t="s">
        <v>47</v>
      </c>
      <c r="C24" s="35"/>
      <c r="D24" s="35"/>
      <c r="E24" s="36"/>
    </row>
    <row r="25" spans="1:5" s="27" customFormat="1">
      <c r="A25" s="28" t="s">
        <v>48</v>
      </c>
      <c r="B25" s="29" t="s">
        <v>49</v>
      </c>
      <c r="C25" s="37"/>
      <c r="D25" s="39">
        <v>79394</v>
      </c>
      <c r="E25" s="38">
        <f>+E26+E27+E28+E29</f>
        <v>0</v>
      </c>
    </row>
    <row r="26" spans="1:5" s="27" customFormat="1">
      <c r="A26" s="32" t="s">
        <v>50</v>
      </c>
      <c r="B26" s="29" t="s">
        <v>51</v>
      </c>
      <c r="C26" s="35"/>
      <c r="D26" s="35"/>
      <c r="E26" s="36"/>
    </row>
    <row r="27" spans="1:5" s="27" customFormat="1">
      <c r="A27" s="32" t="s">
        <v>52</v>
      </c>
      <c r="B27" s="29" t="s">
        <v>53</v>
      </c>
      <c r="C27" s="35"/>
      <c r="D27" s="35"/>
      <c r="E27" s="36"/>
    </row>
    <row r="28" spans="1:5" s="27" customFormat="1">
      <c r="A28" s="32" t="s">
        <v>54</v>
      </c>
      <c r="B28" s="29" t="s">
        <v>55</v>
      </c>
      <c r="C28" s="35">
        <v>0</v>
      </c>
      <c r="D28" s="35">
        <v>79394</v>
      </c>
      <c r="E28" s="36"/>
    </row>
    <row r="29" spans="1:5" s="27" customFormat="1">
      <c r="A29" s="32" t="s">
        <v>56</v>
      </c>
      <c r="B29" s="29" t="s">
        <v>57</v>
      </c>
      <c r="C29" s="35"/>
      <c r="D29" s="35"/>
      <c r="E29" s="36"/>
    </row>
    <row r="30" spans="1:5" s="27" customFormat="1">
      <c r="A30" s="28" t="s">
        <v>58</v>
      </c>
      <c r="B30" s="29" t="s">
        <v>59</v>
      </c>
      <c r="C30" s="37">
        <f>+C31+C32+C33+C34</f>
        <v>0</v>
      </c>
      <c r="D30" s="37">
        <f>+D31+D32+D33+D34</f>
        <v>0</v>
      </c>
      <c r="E30" s="38">
        <f>+E31+E32+E33+E34</f>
        <v>0</v>
      </c>
    </row>
    <row r="31" spans="1:5" s="27" customFormat="1">
      <c r="A31" s="32" t="s">
        <v>60</v>
      </c>
      <c r="B31" s="29" t="s">
        <v>61</v>
      </c>
      <c r="C31" s="35"/>
      <c r="D31" s="35"/>
      <c r="E31" s="36"/>
    </row>
    <row r="32" spans="1:5" s="27" customFormat="1" ht="22.5">
      <c r="A32" s="32" t="s">
        <v>62</v>
      </c>
      <c r="B32" s="29" t="s">
        <v>63</v>
      </c>
      <c r="C32" s="35"/>
      <c r="D32" s="35"/>
      <c r="E32" s="36"/>
    </row>
    <row r="33" spans="1:5" s="27" customFormat="1">
      <c r="A33" s="32" t="s">
        <v>64</v>
      </c>
      <c r="B33" s="29" t="s">
        <v>65</v>
      </c>
      <c r="C33" s="35"/>
      <c r="D33" s="35"/>
      <c r="E33" s="36"/>
    </row>
    <row r="34" spans="1:5" s="27" customFormat="1">
      <c r="A34" s="32" t="s">
        <v>66</v>
      </c>
      <c r="B34" s="29" t="s">
        <v>67</v>
      </c>
      <c r="C34" s="35"/>
      <c r="D34" s="35"/>
      <c r="E34" s="36"/>
    </row>
    <row r="35" spans="1:5" s="27" customFormat="1">
      <c r="A35" s="40" t="s">
        <v>68</v>
      </c>
      <c r="B35" s="29" t="s">
        <v>69</v>
      </c>
      <c r="C35" s="41">
        <v>7890</v>
      </c>
      <c r="D35" s="41">
        <v>7890</v>
      </c>
      <c r="E35" s="36"/>
    </row>
    <row r="36" spans="1:5" s="27" customFormat="1">
      <c r="A36" s="32" t="s">
        <v>70</v>
      </c>
      <c r="B36" s="29" t="s">
        <v>71</v>
      </c>
      <c r="C36" s="35">
        <v>7890</v>
      </c>
      <c r="D36" s="35">
        <v>7890</v>
      </c>
      <c r="E36" s="36"/>
    </row>
    <row r="37" spans="1:5" s="27" customFormat="1">
      <c r="A37" s="28" t="s">
        <v>72</v>
      </c>
      <c r="B37" s="29" t="s">
        <v>73</v>
      </c>
      <c r="C37" s="37">
        <f>+C38+C43+C48</f>
        <v>1800</v>
      </c>
      <c r="D37" s="37">
        <f>+D38+D43+D48</f>
        <v>1800</v>
      </c>
      <c r="E37" s="38">
        <f>+E38+E43+E48</f>
        <v>0</v>
      </c>
    </row>
    <row r="38" spans="1:5" s="27" customFormat="1">
      <c r="A38" s="28" t="s">
        <v>74</v>
      </c>
      <c r="B38" s="29" t="s">
        <v>75</v>
      </c>
      <c r="C38" s="37">
        <v>1800</v>
      </c>
      <c r="D38" s="37">
        <v>1800</v>
      </c>
      <c r="E38" s="38">
        <f>+E39+E40+E41+E42</f>
        <v>0</v>
      </c>
    </row>
    <row r="39" spans="1:5" s="27" customFormat="1">
      <c r="A39" s="32" t="s">
        <v>76</v>
      </c>
      <c r="B39" s="29" t="s">
        <v>77</v>
      </c>
      <c r="C39" s="35"/>
      <c r="D39" s="35"/>
      <c r="E39" s="36"/>
    </row>
    <row r="40" spans="1:5" s="27" customFormat="1">
      <c r="A40" s="32" t="s">
        <v>78</v>
      </c>
      <c r="B40" s="29" t="s">
        <v>79</v>
      </c>
      <c r="C40" s="35"/>
      <c r="D40" s="35"/>
      <c r="E40" s="36"/>
    </row>
    <row r="41" spans="1:5" s="27" customFormat="1">
      <c r="A41" s="32" t="s">
        <v>80</v>
      </c>
      <c r="B41" s="29" t="s">
        <v>81</v>
      </c>
      <c r="C41" s="35"/>
      <c r="D41" s="35"/>
      <c r="E41" s="36"/>
    </row>
    <row r="42" spans="1:5" s="27" customFormat="1">
      <c r="A42" s="32" t="s">
        <v>82</v>
      </c>
      <c r="B42" s="29" t="s">
        <v>83</v>
      </c>
      <c r="C42" s="35">
        <v>1800</v>
      </c>
      <c r="D42" s="35">
        <v>1800</v>
      </c>
      <c r="E42" s="36"/>
    </row>
    <row r="43" spans="1:5" s="27" customFormat="1">
      <c r="A43" s="28" t="s">
        <v>84</v>
      </c>
      <c r="B43" s="29" t="s">
        <v>85</v>
      </c>
      <c r="C43" s="37">
        <f>+C44+C45+C46+C47</f>
        <v>0</v>
      </c>
      <c r="D43" s="37">
        <f>+D44+D45+D46+D47</f>
        <v>0</v>
      </c>
      <c r="E43" s="38">
        <f>+E44+E45+E46+E47</f>
        <v>0</v>
      </c>
    </row>
    <row r="44" spans="1:5" s="27" customFormat="1">
      <c r="A44" s="32" t="s">
        <v>86</v>
      </c>
      <c r="B44" s="29" t="s">
        <v>87</v>
      </c>
      <c r="C44" s="35"/>
      <c r="D44" s="35"/>
      <c r="E44" s="36"/>
    </row>
    <row r="45" spans="1:5" s="27" customFormat="1" ht="22.5">
      <c r="A45" s="32" t="s">
        <v>88</v>
      </c>
      <c r="B45" s="29" t="s">
        <v>89</v>
      </c>
      <c r="C45" s="35"/>
      <c r="D45" s="35"/>
      <c r="E45" s="36"/>
    </row>
    <row r="46" spans="1:5" s="27" customFormat="1">
      <c r="A46" s="32" t="s">
        <v>90</v>
      </c>
      <c r="B46" s="29" t="s">
        <v>91</v>
      </c>
      <c r="C46" s="35"/>
      <c r="D46" s="35"/>
      <c r="E46" s="36"/>
    </row>
    <row r="47" spans="1:5" s="27" customFormat="1">
      <c r="A47" s="32" t="s">
        <v>92</v>
      </c>
      <c r="B47" s="29" t="s">
        <v>93</v>
      </c>
      <c r="C47" s="35"/>
      <c r="D47" s="35"/>
      <c r="E47" s="36"/>
    </row>
    <row r="48" spans="1:5" s="27" customFormat="1">
      <c r="A48" s="28" t="s">
        <v>94</v>
      </c>
      <c r="B48" s="29" t="s">
        <v>95</v>
      </c>
      <c r="C48" s="37">
        <f>+C49+C50+C51+C52</f>
        <v>0</v>
      </c>
      <c r="D48" s="37">
        <f>+D49+D50+D51+D52</f>
        <v>0</v>
      </c>
      <c r="E48" s="38">
        <f>+E49+E50+E51+E52</f>
        <v>0</v>
      </c>
    </row>
    <row r="49" spans="1:5" s="27" customFormat="1">
      <c r="A49" s="32" t="s">
        <v>96</v>
      </c>
      <c r="B49" s="29" t="s">
        <v>97</v>
      </c>
      <c r="C49" s="35"/>
      <c r="D49" s="35"/>
      <c r="E49" s="36"/>
    </row>
    <row r="50" spans="1:5" s="27" customFormat="1" ht="22.5">
      <c r="A50" s="32" t="s">
        <v>98</v>
      </c>
      <c r="B50" s="29" t="s">
        <v>99</v>
      </c>
      <c r="C50" s="35"/>
      <c r="D50" s="35"/>
      <c r="E50" s="36"/>
    </row>
    <row r="51" spans="1:5" s="27" customFormat="1">
      <c r="A51" s="32" t="s">
        <v>100</v>
      </c>
      <c r="B51" s="29" t="s">
        <v>101</v>
      </c>
      <c r="C51" s="35"/>
      <c r="D51" s="35"/>
      <c r="E51" s="36"/>
    </row>
    <row r="52" spans="1:5" s="27" customFormat="1">
      <c r="A52" s="32" t="s">
        <v>102</v>
      </c>
      <c r="B52" s="29" t="s">
        <v>103</v>
      </c>
      <c r="C52" s="35"/>
      <c r="D52" s="35"/>
      <c r="E52" s="36"/>
    </row>
    <row r="53" spans="1:5" s="27" customFormat="1">
      <c r="A53" s="28" t="s">
        <v>104</v>
      </c>
      <c r="B53" s="29" t="s">
        <v>105</v>
      </c>
      <c r="C53" s="35"/>
      <c r="D53" s="35"/>
      <c r="E53" s="36"/>
    </row>
    <row r="54" spans="1:5" s="27" customFormat="1" ht="21">
      <c r="A54" s="28" t="s">
        <v>106</v>
      </c>
      <c r="B54" s="29" t="s">
        <v>107</v>
      </c>
      <c r="C54" s="37">
        <f>SUM(C37,C35,C8,C9)</f>
        <v>427329</v>
      </c>
      <c r="D54" s="37">
        <f>SUM(D37,D35,D8,D9)</f>
        <v>507546</v>
      </c>
      <c r="E54" s="38">
        <f>+E8+E9+E37+E53</f>
        <v>0</v>
      </c>
    </row>
    <row r="55" spans="1:5" s="27" customFormat="1">
      <c r="A55" s="28" t="s">
        <v>108</v>
      </c>
      <c r="B55" s="29" t="s">
        <v>109</v>
      </c>
      <c r="C55" s="35">
        <v>0</v>
      </c>
      <c r="D55" s="35">
        <v>0</v>
      </c>
      <c r="E55" s="36"/>
    </row>
    <row r="56" spans="1:5" s="27" customFormat="1">
      <c r="A56" s="28" t="s">
        <v>110</v>
      </c>
      <c r="B56" s="29" t="s">
        <v>111</v>
      </c>
      <c r="C56" s="35"/>
      <c r="D56" s="35"/>
      <c r="E56" s="36"/>
    </row>
    <row r="57" spans="1:5" s="27" customFormat="1">
      <c r="A57" s="28" t="s">
        <v>112</v>
      </c>
      <c r="B57" s="29" t="s">
        <v>113</v>
      </c>
      <c r="C57" s="37">
        <f>+C55+C56</f>
        <v>0</v>
      </c>
      <c r="D57" s="37">
        <f>+D55+D56</f>
        <v>0</v>
      </c>
      <c r="E57" s="38">
        <f>+E55+E56</f>
        <v>0</v>
      </c>
    </row>
    <row r="58" spans="1:5" s="27" customFormat="1">
      <c r="A58" s="28" t="s">
        <v>114</v>
      </c>
      <c r="B58" s="29" t="s">
        <v>115</v>
      </c>
      <c r="C58" s="35"/>
      <c r="D58" s="35"/>
      <c r="E58" s="36"/>
    </row>
    <row r="59" spans="1:5" s="27" customFormat="1">
      <c r="A59" s="28" t="s">
        <v>116</v>
      </c>
      <c r="B59" s="29" t="s">
        <v>117</v>
      </c>
      <c r="C59" s="35">
        <v>195</v>
      </c>
      <c r="D59" s="35">
        <v>194</v>
      </c>
      <c r="E59" s="36"/>
    </row>
    <row r="60" spans="1:5" s="27" customFormat="1">
      <c r="A60" s="28" t="s">
        <v>118</v>
      </c>
      <c r="B60" s="29" t="s">
        <v>119</v>
      </c>
      <c r="C60" s="35">
        <v>123673</v>
      </c>
      <c r="D60" s="35">
        <v>42981</v>
      </c>
      <c r="E60" s="36"/>
    </row>
    <row r="61" spans="1:5" s="27" customFormat="1">
      <c r="A61" s="28" t="s">
        <v>120</v>
      </c>
      <c r="B61" s="29" t="s">
        <v>121</v>
      </c>
      <c r="C61" s="35"/>
      <c r="D61" s="35"/>
      <c r="E61" s="36"/>
    </row>
    <row r="62" spans="1:5" s="27" customFormat="1">
      <c r="A62" s="28" t="s">
        <v>122</v>
      </c>
      <c r="B62" s="29" t="s">
        <v>123</v>
      </c>
      <c r="C62" s="37">
        <f>+C58+C59+C60+C61</f>
        <v>123868</v>
      </c>
      <c r="D62" s="37">
        <f>+D58+D59+D60+D61</f>
        <v>43175</v>
      </c>
      <c r="E62" s="38">
        <f>+E58+E59+E60+E61</f>
        <v>0</v>
      </c>
    </row>
    <row r="63" spans="1:5" s="27" customFormat="1">
      <c r="A63" s="28" t="s">
        <v>124</v>
      </c>
      <c r="B63" s="29" t="s">
        <v>125</v>
      </c>
      <c r="C63" s="35">
        <v>1450</v>
      </c>
      <c r="D63" s="35">
        <v>2956</v>
      </c>
      <c r="E63" s="36"/>
    </row>
    <row r="64" spans="1:5" s="27" customFormat="1">
      <c r="A64" s="28" t="s">
        <v>126</v>
      </c>
      <c r="B64" s="29" t="s">
        <v>127</v>
      </c>
      <c r="C64" s="35"/>
      <c r="D64" s="35"/>
      <c r="E64" s="36"/>
    </row>
    <row r="65" spans="1:5" s="27" customFormat="1">
      <c r="A65" s="28" t="s">
        <v>128</v>
      </c>
      <c r="B65" s="29" t="s">
        <v>129</v>
      </c>
      <c r="C65" s="35">
        <v>53</v>
      </c>
      <c r="D65" s="35">
        <v>83</v>
      </c>
      <c r="E65" s="36"/>
    </row>
    <row r="66" spans="1:5" s="27" customFormat="1">
      <c r="A66" s="28" t="s">
        <v>130</v>
      </c>
      <c r="B66" s="29" t="s">
        <v>131</v>
      </c>
      <c r="C66" s="37">
        <f>+C63+C64+C65</f>
        <v>1503</v>
      </c>
      <c r="D66" s="37">
        <f>+D63+D64+D65</f>
        <v>3039</v>
      </c>
      <c r="E66" s="38">
        <f>+E63+E64+E65</f>
        <v>0</v>
      </c>
    </row>
    <row r="67" spans="1:5" s="27" customFormat="1">
      <c r="A67" s="28" t="s">
        <v>132</v>
      </c>
      <c r="B67" s="29" t="s">
        <v>133</v>
      </c>
      <c r="C67" s="35">
        <v>0</v>
      </c>
      <c r="D67" s="35">
        <v>0</v>
      </c>
      <c r="E67" s="36"/>
    </row>
    <row r="68" spans="1:5" s="27" customFormat="1" ht="21">
      <c r="A68" s="28" t="s">
        <v>134</v>
      </c>
      <c r="B68" s="29" t="s">
        <v>135</v>
      </c>
      <c r="C68" s="35"/>
      <c r="D68" s="35"/>
      <c r="E68" s="36"/>
    </row>
    <row r="69" spans="1:5" s="27" customFormat="1">
      <c r="A69" s="28" t="s">
        <v>136</v>
      </c>
      <c r="B69" s="29" t="s">
        <v>137</v>
      </c>
      <c r="C69" s="37">
        <v>87</v>
      </c>
      <c r="D69" s="37">
        <v>20647</v>
      </c>
      <c r="E69" s="38">
        <f>+E67+E68</f>
        <v>0</v>
      </c>
    </row>
    <row r="70" spans="1:5" s="27" customFormat="1">
      <c r="A70" s="28" t="s">
        <v>138</v>
      </c>
      <c r="B70" s="29" t="s">
        <v>139</v>
      </c>
      <c r="C70" s="35"/>
      <c r="D70" s="35"/>
      <c r="E70" s="36"/>
    </row>
    <row r="71" spans="1:5" s="27" customFormat="1" ht="16.5" thickBot="1">
      <c r="A71" s="42" t="s">
        <v>140</v>
      </c>
      <c r="B71" s="29" t="s">
        <v>141</v>
      </c>
      <c r="C71" s="43">
        <f>+C54+C57+C62+C66+C69+C70</f>
        <v>552787</v>
      </c>
      <c r="D71" s="43">
        <f>+D54+D57+D62+D66+D69+D70</f>
        <v>574407</v>
      </c>
      <c r="E71" s="44">
        <f>+E54+E57+E62+E66+E69+E70</f>
        <v>0</v>
      </c>
    </row>
    <row r="72" spans="1:5">
      <c r="A72" s="45"/>
      <c r="C72" s="46"/>
      <c r="D72" s="46"/>
      <c r="E72" s="47"/>
    </row>
    <row r="73" spans="1:5">
      <c r="A73" s="45"/>
      <c r="C73" s="46"/>
      <c r="D73" s="46"/>
      <c r="E73" s="47"/>
    </row>
    <row r="74" spans="1:5">
      <c r="A74" s="48"/>
      <c r="C74" s="46"/>
      <c r="D74" s="46"/>
      <c r="E74" s="47"/>
    </row>
    <row r="75" spans="1:5">
      <c r="A75" s="49"/>
      <c r="B75" s="49"/>
      <c r="C75" s="49"/>
      <c r="D75" s="49"/>
      <c r="E75" s="49"/>
    </row>
    <row r="76" spans="1:5">
      <c r="A76" s="49"/>
      <c r="B76" s="49"/>
      <c r="C76" s="49"/>
      <c r="D76" s="49"/>
      <c r="E76" s="49"/>
    </row>
  </sheetData>
  <mergeCells count="10">
    <mergeCell ref="A75:E75"/>
    <mergeCell ref="A76:E76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40157480314965" right="0.82343750000000004" top="1.0890625" bottom="0.98425196850393704" header="0.5" footer="0.5"/>
  <pageSetup paperSize="0" scale="0" horizontalDpi="0" verticalDpi="0" copies="0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 melléklet</vt:lpstr>
      <vt:lpstr>'10. melléklet'!Nyomtatási_cím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2019-05-30T13:00:05Z</dcterms:created>
  <dcterms:modified xsi:type="dcterms:W3CDTF">2019-05-30T13:00:17Z</dcterms:modified>
</cp:coreProperties>
</file>