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<sst xmlns="http://schemas.openxmlformats.org/spreadsheetml/2006/main" count="88" uniqueCount="85">
  <si>
    <t>13.melléklet</t>
  </si>
  <si>
    <t>a 10/2013./IX.20./ önkormányzati rendelethez</t>
  </si>
  <si>
    <t>Az önkormányzat összevont költségvetési mérlege</t>
  </si>
  <si>
    <t>Adatok ezer forintban!</t>
  </si>
  <si>
    <t>BEVÉTELEK</t>
  </si>
  <si>
    <t>Eredeti előirányzat</t>
  </si>
  <si>
    <t>Módosított előirányzat</t>
  </si>
  <si>
    <t xml:space="preserve"> KÖLTSÉGVETÉSI BEVÉTELEK</t>
  </si>
  <si>
    <t>Pénzforgalmi bevételek</t>
  </si>
  <si>
    <t>Működési célú</t>
  </si>
  <si>
    <t>Intézményi működési bevételek</t>
  </si>
  <si>
    <t>Önkormányzatok sajátos működési bevételei</t>
  </si>
  <si>
    <t>Előző évi maradvány átvétel</t>
  </si>
  <si>
    <t>Támogatásértékű bevételek</t>
  </si>
  <si>
    <t xml:space="preserve"> - ebből OEP-től átvett pénzeszköz</t>
  </si>
  <si>
    <t>Működési célú pénzeszköz átvétel</t>
  </si>
  <si>
    <t>Önkormányzatok költségvetési támogatása</t>
  </si>
  <si>
    <t>Támogatási kölcsön igénybevétele, visszatérülése</t>
  </si>
  <si>
    <t>Felhalmozási célú</t>
  </si>
  <si>
    <t>Sajátos felhalmozási bevétel</t>
  </si>
  <si>
    <t>Intézményi felhalmozási bevételek</t>
  </si>
  <si>
    <t>Felhalmozási és tőke jellegű bevételek</t>
  </si>
  <si>
    <t>Támogatásértékű felhalmozási  bevételek</t>
  </si>
  <si>
    <t>Felhalmozási célú pénzeszköz átvétel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</si>
  <si>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</si>
  <si>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</si>
  <si>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</si>
  <si>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</si>
  <si>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</si>
  <si>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</si>
  <si>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</si>
  <si>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</si>
  <si>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</si>
  <si>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Működési célú bevételek összesen</t>
  </si>
  <si>
    <t>Felhalmozási célú bevételek összesen</t>
  </si>
  <si>
    <t>13.melléklet folytatása</t>
  </si>
  <si>
    <t>a 10/2013./IX.19./önkormányzati rendelethez</t>
  </si>
  <si>
    <t>KIADÁSOK</t>
  </si>
  <si>
    <t>2012. évi tény</t>
  </si>
  <si>
    <t>2013. évi előiráynzat</t>
  </si>
  <si>
    <t>KÖLTSÉGVETÉSI KIADÁSOK</t>
  </si>
  <si>
    <t>Pénzforgalmi kiadások</t>
  </si>
  <si>
    <t>Személyi jellegű kiadások</t>
  </si>
  <si>
    <t>Munkaadót terhelő járulékok</t>
  </si>
  <si>
    <t>Dologi és egyéb folyó kiadások</t>
  </si>
  <si>
    <t>Kamatkiadások</t>
  </si>
  <si>
    <t>Szociálpolitikai ellátások és egyéb juttatások</t>
  </si>
  <si>
    <t>Ellátottak pénzbeli juttatásai</t>
  </si>
  <si>
    <t>Előző évi maradvány átadás</t>
  </si>
  <si>
    <t>Támogatásértékű működési kiadás</t>
  </si>
  <si>
    <t>Működési célú pénzeszközátadás</t>
  </si>
  <si>
    <t>Működési célú kölcsön nyújtása, visszafizetése</t>
  </si>
  <si>
    <t xml:space="preserve"> Felhalmozási célú</t>
  </si>
  <si>
    <t>Buszváró</t>
  </si>
  <si>
    <t>Játszótér</t>
  </si>
  <si>
    <t>Pótkocsi Belvíz Közmunkaprogram</t>
  </si>
  <si>
    <t>Önjáró fűnyíró traktor Belvíz Közmunkaprogram</t>
  </si>
  <si>
    <t>Lengőkazsa Belvíz Közmunkaprogram</t>
  </si>
  <si>
    <t>Motorfűrész Belvíz Közmunkaprogram</t>
  </si>
  <si>
    <t>Lengőkasza Belvíz Közmunkaprogram</t>
  </si>
  <si>
    <t>Motorfűrész Közút Közmunkaprogram</t>
  </si>
  <si>
    <t>Önjáró fűnyíró Közút Közmunkaprogram</t>
  </si>
  <si>
    <t>Lengőkasza (2db) Közút Közmunkaprogram</t>
  </si>
  <si>
    <t>Motorfűrész Téli Közmunkaprogram</t>
  </si>
  <si>
    <t>Betonkeverő Téli Közmunkaprogram</t>
  </si>
  <si>
    <t>FS460 lengőkasza Belvíz Közmunkaprogram</t>
  </si>
  <si>
    <t>Benzines aszfaltvágó</t>
  </si>
  <si>
    <t>Benzines áramfejlesztő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</si>
  <si>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</si>
  <si>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</si>
  <si>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</si>
  <si>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</si>
  <si>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</si>
  <si>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</si>
  <si>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</si>
  <si>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</si>
  <si>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</si>
  <si>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</si>
  <si>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</si>
  <si>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</si>
  <si>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 xml:space="preserve"> - iskola felújítás önerő hitel törlesztés</t>
  </si>
  <si>
    <t xml:space="preserve"> - Iskola felújítás önerő hitel kamata</t>
  </si>
  <si>
    <t xml:space="preserve"> - iskola felújítás támogatás megelőlegező hitel törlesztés</t>
  </si>
  <si>
    <t xml:space="preserve"> - iskola felújítás támogatás megelőlegező hitel kamata</t>
  </si>
  <si>
    <t>KIADÁSOK MINDÖSSZESEN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</si>
</sst>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20" fillId="0" borderId="11" xfId="54" applyFont="1" applyBorder="1" applyAlignment="1">
      <alignment horizontal="center"/>
      <protection/>
    </xf>
    <xf numFmtId="0" fontId="20" fillId="0" borderId="12" xfId="54" applyFont="1" applyBorder="1" applyAlignment="1">
      <alignment horizontal="center"/>
      <protection/>
    </xf>
    <xf numFmtId="0" fontId="21" fillId="0" borderId="11" xfId="54" applyFont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1" xfId="54" applyFont="1" applyFill="1" applyBorder="1">
      <alignment/>
      <protection/>
    </xf>
    <xf numFmtId="3" fontId="23" fillId="0" borderId="12" xfId="54" applyNumberFormat="1" applyFont="1" applyFill="1" applyBorder="1">
      <alignment/>
      <protection/>
    </xf>
    <xf numFmtId="3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24" fillId="0" borderId="14" xfId="54" applyFont="1" applyBorder="1">
      <alignment/>
      <protection/>
    </xf>
    <xf numFmtId="3" fontId="25" fillId="0" borderId="0" xfId="54" applyNumberFormat="1" applyFont="1" applyFill="1" applyBorder="1">
      <alignment/>
      <protection/>
    </xf>
    <xf numFmtId="3" fontId="26" fillId="0" borderId="14" xfId="54" applyNumberFormat="1" applyFont="1" applyFill="1" applyBorder="1" applyAlignment="1">
      <alignment horizontal="right" vertical="center"/>
      <protection/>
    </xf>
    <xf numFmtId="3" fontId="26" fillId="0" borderId="15" xfId="54" applyNumberFormat="1" applyFont="1" applyFill="1" applyBorder="1" applyAlignment="1">
      <alignment horizontal="right" vertical="center"/>
      <protection/>
    </xf>
    <xf numFmtId="3" fontId="26" fillId="0" borderId="0" xfId="54" applyNumberFormat="1" applyFont="1" applyFill="1" applyBorder="1" applyAlignment="1">
      <alignment horizontal="right" vertical="center"/>
      <protection/>
    </xf>
    <xf numFmtId="0" fontId="27" fillId="0" borderId="16" xfId="54" applyFont="1" applyBorder="1">
      <alignment/>
      <protection/>
    </xf>
    <xf numFmtId="3" fontId="19" fillId="0" borderId="17" xfId="54" applyNumberFormat="1" applyFont="1" applyFill="1" applyBorder="1">
      <alignment/>
      <protection/>
    </xf>
    <xf numFmtId="3" fontId="26" fillId="0" borderId="16" xfId="54" applyNumberFormat="1" applyFont="1" applyFill="1" applyBorder="1" applyAlignment="1">
      <alignment horizontal="right" vertical="center"/>
      <protection/>
    </xf>
    <xf numFmtId="3" fontId="26" fillId="0" borderId="18" xfId="54" applyNumberFormat="1" applyFont="1" applyFill="1" applyBorder="1" applyAlignment="1">
      <alignment horizontal="right" vertical="center"/>
      <protection/>
    </xf>
    <xf numFmtId="0" fontId="29" fillId="0" borderId="14" xfId="55" applyFont="1" applyFill="1" applyBorder="1" applyAlignment="1">
      <alignment horizontal="left"/>
      <protection/>
    </xf>
    <xf numFmtId="3" fontId="30" fillId="0" borderId="0" xfId="54" applyNumberFormat="1" applyFont="1" applyFill="1" applyBorder="1">
      <alignment/>
      <protection/>
    </xf>
    <xf numFmtId="3" fontId="31" fillId="0" borderId="19" xfId="54" applyNumberFormat="1" applyFont="1" applyFill="1" applyBorder="1" applyAlignment="1">
      <alignment horizontal="right" vertical="center"/>
      <protection/>
    </xf>
    <xf numFmtId="3" fontId="31" fillId="0" borderId="20" xfId="54" applyNumberFormat="1" applyFont="1" applyFill="1" applyBorder="1" applyAlignment="1">
      <alignment horizontal="right" vertical="center"/>
      <protection/>
    </xf>
    <xf numFmtId="0" fontId="29" fillId="0" borderId="21" xfId="55" applyFont="1" applyFill="1" applyBorder="1" applyAlignment="1">
      <alignment horizontal="left"/>
      <protection/>
    </xf>
    <xf numFmtId="3" fontId="30" fillId="0" borderId="22" xfId="54" applyNumberFormat="1" applyFont="1" applyFill="1" applyBorder="1">
      <alignment/>
      <protection/>
    </xf>
    <xf numFmtId="3" fontId="29" fillId="0" borderId="21" xfId="0" applyNumberFormat="1" applyFont="1" applyBorder="1" applyAlignment="1">
      <alignment horizontal="right"/>
    </xf>
    <xf numFmtId="3" fontId="29" fillId="0" borderId="23" xfId="0" applyNumberFormat="1" applyFont="1" applyBorder="1" applyAlignment="1">
      <alignment horizontal="right"/>
    </xf>
    <xf numFmtId="0" fontId="29" fillId="0" borderId="21" xfId="55" applyFont="1" applyFill="1" applyBorder="1" applyAlignment="1">
      <alignment/>
      <protection/>
    </xf>
    <xf numFmtId="3" fontId="29" fillId="0" borderId="22" xfId="54" applyNumberFormat="1" applyFont="1" applyFill="1" applyBorder="1">
      <alignment/>
      <protection/>
    </xf>
    <xf numFmtId="0" fontId="32" fillId="0" borderId="21" xfId="55" applyFont="1" applyFill="1" applyBorder="1" applyAlignment="1">
      <alignment horizontal="left"/>
      <protection/>
    </xf>
    <xf numFmtId="0" fontId="29" fillId="0" borderId="14" xfId="55" applyFont="1" applyFill="1" applyBorder="1" applyAlignment="1">
      <alignment/>
      <protection/>
    </xf>
    <xf numFmtId="3" fontId="29" fillId="0" borderId="0" xfId="54" applyNumberFormat="1" applyFont="1" applyFill="1" applyBorder="1">
      <alignment/>
      <protection/>
    </xf>
    <xf numFmtId="3" fontId="29" fillId="0" borderId="24" xfId="0" applyNumberFormat="1" applyFont="1" applyBorder="1" applyAlignment="1">
      <alignment horizontal="right"/>
    </xf>
    <xf numFmtId="3" fontId="29" fillId="0" borderId="25" xfId="0" applyNumberFormat="1" applyFont="1" applyBorder="1" applyAlignment="1">
      <alignment horizontal="right"/>
    </xf>
    <xf numFmtId="0" fontId="31" fillId="0" borderId="14" xfId="54" applyFont="1" applyBorder="1" applyAlignment="1">
      <alignment horizontal="left"/>
      <protection/>
    </xf>
    <xf numFmtId="0" fontId="31" fillId="0" borderId="0" xfId="54" applyFont="1" applyBorder="1" applyAlignment="1">
      <alignment horizontal="left"/>
      <protection/>
    </xf>
    <xf numFmtId="0" fontId="31" fillId="0" borderId="21" xfId="54" applyFont="1" applyBorder="1" applyAlignment="1">
      <alignment horizontal="left"/>
      <protection/>
    </xf>
    <xf numFmtId="0" fontId="31" fillId="0" borderId="22" xfId="54" applyFont="1" applyBorder="1" applyAlignment="1">
      <alignment horizontal="left"/>
      <protection/>
    </xf>
    <xf numFmtId="3" fontId="31" fillId="0" borderId="21" xfId="54" applyNumberFormat="1" applyFont="1" applyFill="1" applyBorder="1" applyAlignment="1">
      <alignment horizontal="right" vertical="center"/>
      <protection/>
    </xf>
    <xf numFmtId="3" fontId="31" fillId="0" borderId="23" xfId="54" applyNumberFormat="1" applyFont="1" applyFill="1" applyBorder="1" applyAlignment="1">
      <alignment horizontal="right" vertical="center"/>
      <protection/>
    </xf>
    <xf numFmtId="3" fontId="0" fillId="0" borderId="21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19" fillId="0" borderId="16" xfId="54" applyFont="1" applyFill="1" applyBorder="1" applyAlignment="1">
      <alignment horizontal="left" wrapText="1"/>
      <protection/>
    </xf>
    <xf numFmtId="0" fontId="19" fillId="0" borderId="17" xfId="54" applyFont="1" applyFill="1" applyBorder="1" applyAlignment="1">
      <alignment horizontal="left" wrapText="1"/>
      <protection/>
    </xf>
    <xf numFmtId="0" fontId="23" fillId="0" borderId="14" xfId="54" applyFont="1" applyFill="1" applyBorder="1">
      <alignment/>
      <protection/>
    </xf>
    <xf numFmtId="3" fontId="23" fillId="0" borderId="0" xfId="54" applyNumberFormat="1" applyFont="1" applyFill="1" applyBorder="1">
      <alignment/>
      <protection/>
    </xf>
    <xf numFmtId="3" fontId="0" fillId="0" borderId="16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18" fillId="0" borderId="16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0" fontId="34" fillId="0" borderId="14" xfId="54" applyFont="1" applyBorder="1">
      <alignment/>
      <protection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34" fillId="0" borderId="24" xfId="54" applyFont="1" applyBorder="1">
      <alignment/>
      <protection/>
    </xf>
    <xf numFmtId="3" fontId="29" fillId="0" borderId="26" xfId="54" applyNumberFormat="1" applyFont="1" applyFill="1" applyBorder="1">
      <alignment/>
      <protection/>
    </xf>
    <xf numFmtId="0" fontId="23" fillId="0" borderId="16" xfId="54" applyFont="1" applyFill="1" applyBorder="1">
      <alignment/>
      <protection/>
    </xf>
    <xf numFmtId="3" fontId="23" fillId="0" borderId="17" xfId="54" applyNumberFormat="1" applyFont="1" applyFill="1" applyBorder="1">
      <alignment/>
      <protection/>
    </xf>
    <xf numFmtId="3" fontId="20" fillId="0" borderId="16" xfId="54" applyNumberFormat="1" applyFont="1" applyFill="1" applyBorder="1" applyAlignment="1">
      <alignment horizontal="right" vertical="center"/>
      <protection/>
    </xf>
    <xf numFmtId="3" fontId="20" fillId="0" borderId="18" xfId="54" applyNumberFormat="1" applyFont="1" applyFill="1" applyBorder="1" applyAlignment="1">
      <alignment horizontal="right" vertical="center"/>
      <protection/>
    </xf>
    <xf numFmtId="0" fontId="34" fillId="0" borderId="11" xfId="54" applyFont="1" applyBorder="1">
      <alignment/>
      <protection/>
    </xf>
    <xf numFmtId="3" fontId="29" fillId="0" borderId="12" xfId="54" applyNumberFormat="1" applyFont="1" applyFill="1" applyBorder="1">
      <alignment/>
      <protection/>
    </xf>
    <xf numFmtId="3" fontId="31" fillId="0" borderId="24" xfId="54" applyNumberFormat="1" applyFont="1" applyFill="1" applyBorder="1" applyAlignment="1">
      <alignment horizontal="right" vertical="center"/>
      <protection/>
    </xf>
    <xf numFmtId="3" fontId="31" fillId="0" borderId="25" xfId="54" applyNumberFormat="1" applyFont="1" applyFill="1" applyBorder="1" applyAlignment="1">
      <alignment horizontal="right" vertical="center"/>
      <protection/>
    </xf>
    <xf numFmtId="0" fontId="34" fillId="0" borderId="0" xfId="54" applyFont="1" applyBorder="1" applyAlignment="1">
      <alignment horizontal="left"/>
      <protection/>
    </xf>
    <xf numFmtId="3" fontId="31" fillId="0" borderId="0" xfId="54" applyNumberFormat="1" applyFont="1" applyFill="1" applyBorder="1" applyAlignment="1">
      <alignment horizontal="right" vertical="center"/>
      <protection/>
    </xf>
    <xf numFmtId="0" fontId="34" fillId="0" borderId="0" xfId="54" applyFont="1" applyBorder="1" applyAlignment="1">
      <alignment horizontal="left"/>
      <protection/>
    </xf>
    <xf numFmtId="0" fontId="0" fillId="0" borderId="0" xfId="0" applyAlignment="1">
      <alignment/>
    </xf>
    <xf numFmtId="0" fontId="35" fillId="0" borderId="10" xfId="54" applyFont="1" applyBorder="1" applyAlignment="1">
      <alignment horizontal="center"/>
      <protection/>
    </xf>
    <xf numFmtId="3" fontId="31" fillId="0" borderId="10" xfId="54" applyNumberFormat="1" applyFont="1" applyFill="1" applyBorder="1" applyAlignment="1">
      <alignment horizontal="right" vertical="center"/>
      <protection/>
    </xf>
    <xf numFmtId="0" fontId="24" fillId="0" borderId="27" xfId="54" applyFont="1" applyBorder="1">
      <alignment/>
      <protection/>
    </xf>
    <xf numFmtId="3" fontId="25" fillId="0" borderId="10" xfId="54" applyNumberFormat="1" applyFont="1" applyFill="1" applyBorder="1">
      <alignment/>
      <protection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26" fillId="0" borderId="17" xfId="54" applyNumberFormat="1" applyFont="1" applyFill="1" applyBorder="1" applyAlignment="1">
      <alignment horizontal="right" vertical="center"/>
      <protection/>
    </xf>
    <xf numFmtId="3" fontId="29" fillId="0" borderId="14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3" fontId="29" fillId="0" borderId="27" xfId="0" applyNumberFormat="1" applyFont="1" applyBorder="1" applyAlignment="1">
      <alignment horizontal="right"/>
    </xf>
    <xf numFmtId="3" fontId="29" fillId="0" borderId="28" xfId="0" applyNumberFormat="1" applyFont="1" applyBorder="1" applyAlignment="1">
      <alignment horizontal="right"/>
    </xf>
    <xf numFmtId="0" fontId="29" fillId="0" borderId="19" xfId="55" applyFont="1" applyFill="1" applyBorder="1" applyAlignment="1">
      <alignment horizontal="left"/>
      <protection/>
    </xf>
    <xf numFmtId="0" fontId="29" fillId="0" borderId="20" xfId="55" applyFont="1" applyFill="1" applyBorder="1" applyAlignment="1">
      <alignment horizontal="left"/>
      <protection/>
    </xf>
    <xf numFmtId="3" fontId="31" fillId="0" borderId="22" xfId="54" applyNumberFormat="1" applyFont="1" applyFill="1" applyBorder="1" applyAlignment="1">
      <alignment horizontal="right" vertical="center"/>
      <protection/>
    </xf>
    <xf numFmtId="0" fontId="29" fillId="0" borderId="21" xfId="55" applyFont="1" applyFill="1" applyBorder="1" applyAlignment="1">
      <alignment horizontal="left"/>
      <protection/>
    </xf>
    <xf numFmtId="0" fontId="29" fillId="0" borderId="23" xfId="55" applyFont="1" applyFill="1" applyBorder="1" applyAlignment="1">
      <alignment horizontal="left"/>
      <protection/>
    </xf>
    <xf numFmtId="0" fontId="29" fillId="0" borderId="21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29" fillId="0" borderId="21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3" fontId="29" fillId="0" borderId="31" xfId="0" applyNumberFormat="1" applyFont="1" applyBorder="1" applyAlignment="1">
      <alignment horizontal="right"/>
    </xf>
    <xf numFmtId="3" fontId="29" fillId="0" borderId="30" xfId="0" applyNumberFormat="1" applyFont="1" applyBorder="1" applyAlignment="1">
      <alignment horizontal="right"/>
    </xf>
    <xf numFmtId="0" fontId="29" fillId="0" borderId="21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3" fontId="29" fillId="0" borderId="29" xfId="0" applyNumberFormat="1" applyFont="1" applyBorder="1" applyAlignment="1">
      <alignment horizontal="right"/>
    </xf>
    <xf numFmtId="0" fontId="24" fillId="0" borderId="16" xfId="54" applyFont="1" applyBorder="1">
      <alignment/>
      <protection/>
    </xf>
    <xf numFmtId="3" fontId="25" fillId="0" borderId="18" xfId="54" applyNumberFormat="1" applyFont="1" applyFill="1" applyBorder="1">
      <alignment/>
      <protection/>
    </xf>
    <xf numFmtId="3" fontId="29" fillId="0" borderId="17" xfId="0" applyNumberFormat="1" applyFont="1" applyBorder="1" applyAlignment="1">
      <alignment horizontal="right"/>
    </xf>
    <xf numFmtId="3" fontId="29" fillId="0" borderId="18" xfId="0" applyNumberFormat="1" applyFont="1" applyBorder="1" applyAlignment="1">
      <alignment horizontal="right"/>
    </xf>
    <xf numFmtId="3" fontId="18" fillId="0" borderId="17" xfId="0" applyNumberFormat="1" applyFont="1" applyBorder="1" applyAlignment="1">
      <alignment horizontal="right"/>
    </xf>
    <xf numFmtId="0" fontId="29" fillId="0" borderId="24" xfId="55" applyFont="1" applyFill="1" applyBorder="1" applyAlignment="1">
      <alignment/>
      <protection/>
    </xf>
    <xf numFmtId="3" fontId="29" fillId="0" borderId="26" xfId="0" applyNumberFormat="1" applyFont="1" applyBorder="1" applyAlignment="1">
      <alignment horizontal="right"/>
    </xf>
    <xf numFmtId="0" fontId="27" fillId="0" borderId="14" xfId="54" applyFont="1" applyBorder="1">
      <alignment/>
      <protection/>
    </xf>
    <xf numFmtId="3" fontId="19" fillId="0" borderId="0" xfId="54" applyNumberFormat="1" applyFont="1" applyFill="1" applyBorder="1">
      <alignment/>
      <protection/>
    </xf>
    <xf numFmtId="3" fontId="18" fillId="0" borderId="14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29" fillId="0" borderId="22" xfId="55" applyFont="1" applyFill="1" applyBorder="1" applyAlignment="1">
      <alignment horizontal="left"/>
      <protection/>
    </xf>
    <xf numFmtId="0" fontId="29" fillId="0" borderId="14" xfId="55" applyFont="1" applyFill="1" applyBorder="1" applyAlignment="1">
      <alignment horizontal="left"/>
      <protection/>
    </xf>
    <xf numFmtId="0" fontId="29" fillId="0" borderId="0" xfId="55" applyFont="1" applyFill="1" applyBorder="1" applyAlignment="1">
      <alignment horizontal="left"/>
      <protection/>
    </xf>
    <xf numFmtId="3" fontId="31" fillId="0" borderId="14" xfId="54" applyNumberFormat="1" applyFont="1" applyFill="1" applyBorder="1" applyAlignment="1">
      <alignment horizontal="right" vertical="center"/>
      <protection/>
    </xf>
    <xf numFmtId="3" fontId="31" fillId="0" borderId="15" xfId="54" applyNumberFormat="1" applyFont="1" applyFill="1" applyBorder="1" applyAlignment="1">
      <alignment horizontal="right" vertical="center"/>
      <protection/>
    </xf>
    <xf numFmtId="3" fontId="31" fillId="0" borderId="0" xfId="54" applyNumberFormat="1" applyFont="1" applyFill="1" applyBorder="1" applyAlignment="1">
      <alignment horizontal="right" vertical="center"/>
      <protection/>
    </xf>
    <xf numFmtId="3" fontId="23" fillId="0" borderId="16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42.7109375" style="0" customWidth="1"/>
    <col min="3" max="3" width="7.8515625" style="0" customWidth="1"/>
    <col min="4" max="4" width="5.7109375" style="0" customWidth="1"/>
    <col min="6" max="6" width="13.2812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4.25">
      <c r="A2" s="2"/>
      <c r="B2" s="2"/>
      <c r="C2" s="2"/>
      <c r="D2" s="2"/>
      <c r="E2" s="2"/>
      <c r="F2" s="2"/>
    </row>
    <row r="3" spans="1:6" ht="14.25">
      <c r="A3" s="3" t="s">
        <v>1</v>
      </c>
      <c r="B3" s="3"/>
      <c r="C3" s="3"/>
      <c r="D3" s="3"/>
      <c r="E3" s="3"/>
      <c r="F3" s="3"/>
    </row>
    <row r="4" spans="1:6" ht="14.25">
      <c r="A4" s="4"/>
      <c r="B4" s="4"/>
      <c r="C4" s="4"/>
      <c r="D4" s="4"/>
      <c r="E4" s="4"/>
      <c r="F4" s="4"/>
    </row>
    <row r="5" spans="1:6" ht="15">
      <c r="A5" s="5" t="s">
        <v>2</v>
      </c>
      <c r="B5" s="5"/>
      <c r="C5" s="5"/>
      <c r="D5" s="5"/>
      <c r="E5" s="5"/>
      <c r="F5" s="5"/>
    </row>
    <row r="6" spans="1:6" ht="15">
      <c r="A6" s="6"/>
      <c r="B6" s="6"/>
      <c r="C6" s="6"/>
      <c r="D6" s="6"/>
      <c r="E6" s="6"/>
      <c r="F6" s="6"/>
    </row>
    <row r="7" spans="5:6" ht="15" thickBot="1">
      <c r="E7" s="7" t="s">
        <v>3</v>
      </c>
      <c r="F7" s="7"/>
    </row>
    <row r="8" spans="1:6" ht="30.75" customHeight="1" thickBot="1" thickTop="1">
      <c r="A8" s="8" t="s">
        <v>4</v>
      </c>
      <c r="B8" s="9"/>
      <c r="C8" s="10" t="s">
        <v>5</v>
      </c>
      <c r="D8" s="11"/>
      <c r="E8" s="12" t="s">
        <v>6</v>
      </c>
      <c r="F8" s="13"/>
    </row>
    <row r="9" spans="1:6" ht="18" thickTop="1">
      <c r="A9" s="14" t="s">
        <v>7</v>
      </c>
      <c r="B9" s="15"/>
      <c r="C9" s="16"/>
      <c r="D9" s="17"/>
      <c r="E9" s="18"/>
      <c r="F9" s="17"/>
    </row>
    <row r="10" spans="1:6" ht="17.25" thickBot="1">
      <c r="A10" s="19" t="s">
        <v>8</v>
      </c>
      <c r="B10" s="20"/>
      <c r="C10" s="21"/>
      <c r="D10" s="22"/>
      <c r="E10" s="23"/>
      <c r="F10" s="22"/>
    </row>
    <row r="11" spans="1:6" ht="16.5" thickBot="1" thickTop="1">
      <c r="A11" s="24" t="s">
        <v>9</v>
      </c>
      <c r="B11" s="25"/>
      <c r="C11" s="26">
        <f>SUM(C12:D15,C17:D19)</f>
        <v>230953</v>
      </c>
      <c r="D11" s="27"/>
      <c r="E11" s="26">
        <f>SUM(E12:F15,E17:F19)</f>
        <v>237713</v>
      </c>
      <c r="F11" s="27"/>
    </row>
    <row r="12" spans="1:6" ht="15" thickTop="1">
      <c r="A12" s="28" t="s">
        <v>10</v>
      </c>
      <c r="B12" s="29"/>
      <c r="C12" s="30">
        <v>19026</v>
      </c>
      <c r="D12" s="31"/>
      <c r="E12" s="30">
        <v>19026</v>
      </c>
      <c r="F12" s="31"/>
    </row>
    <row r="13" spans="1:6" ht="14.25">
      <c r="A13" s="32" t="s">
        <v>11</v>
      </c>
      <c r="B13" s="33"/>
      <c r="C13" s="34">
        <v>63062</v>
      </c>
      <c r="D13" s="35"/>
      <c r="E13" s="34">
        <v>63062</v>
      </c>
      <c r="F13" s="35"/>
    </row>
    <row r="14" spans="1:6" ht="14.25">
      <c r="A14" s="36" t="s">
        <v>12</v>
      </c>
      <c r="B14" s="37"/>
      <c r="C14" s="34"/>
      <c r="D14" s="35"/>
      <c r="E14" s="34"/>
      <c r="F14" s="35"/>
    </row>
    <row r="15" spans="1:6" ht="14.25">
      <c r="A15" s="36" t="s">
        <v>13</v>
      </c>
      <c r="B15" s="37"/>
      <c r="C15" s="34">
        <v>41767</v>
      </c>
      <c r="D15" s="35"/>
      <c r="E15" s="34">
        <v>45603</v>
      </c>
      <c r="F15" s="35"/>
    </row>
    <row r="16" spans="1:6" ht="14.25">
      <c r="A16" s="38" t="s">
        <v>14</v>
      </c>
      <c r="B16" s="33"/>
      <c r="C16" s="34">
        <v>3230</v>
      </c>
      <c r="D16" s="35"/>
      <c r="E16" s="34">
        <v>3230</v>
      </c>
      <c r="F16" s="35"/>
    </row>
    <row r="17" spans="1:6" ht="14.25">
      <c r="A17" s="36" t="s">
        <v>15</v>
      </c>
      <c r="B17" s="37"/>
      <c r="C17" s="34"/>
      <c r="D17" s="35"/>
      <c r="E17" s="34"/>
      <c r="F17" s="35"/>
    </row>
    <row r="18" spans="1:6" ht="14.25">
      <c r="A18" s="36" t="s">
        <v>16</v>
      </c>
      <c r="B18" s="37"/>
      <c r="C18" s="34">
        <v>107098</v>
      </c>
      <c r="D18" s="35"/>
      <c r="E18" s="34">
        <v>110022</v>
      </c>
      <c r="F18" s="35"/>
    </row>
    <row r="19" spans="1:6" ht="15" thickBot="1">
      <c r="A19" s="39" t="s">
        <v>17</v>
      </c>
      <c r="B19" s="40"/>
      <c r="C19" s="41"/>
      <c r="D19" s="42"/>
      <c r="E19" s="41"/>
      <c r="F19" s="42"/>
    </row>
    <row r="20" spans="1:6" ht="16.5" thickBot="1" thickTop="1">
      <c r="A20" s="24" t="s">
        <v>18</v>
      </c>
      <c r="B20" s="25"/>
      <c r="C20" s="26">
        <f>SUM(C21:D27)</f>
        <v>810</v>
      </c>
      <c r="D20" s="27"/>
      <c r="E20" s="26">
        <f>SUM(E21:F27)</f>
        <v>810</v>
      </c>
      <c r="F20" s="27"/>
    </row>
    <row r="21" spans="1:6" ht="15" thickTop="1">
      <c r="A21" s="43" t="s">
        <v>19</v>
      </c>
      <c r="B21" s="44"/>
      <c r="C21" s="30">
        <v>5</v>
      </c>
      <c r="D21" s="31"/>
      <c r="E21" s="30">
        <v>5</v>
      </c>
      <c r="F21" s="31"/>
    </row>
    <row r="22" spans="1:6" ht="14.25">
      <c r="A22" s="45" t="s">
        <v>20</v>
      </c>
      <c r="B22" s="46"/>
      <c r="C22" s="47">
        <v>5</v>
      </c>
      <c r="D22" s="48"/>
      <c r="E22" s="47">
        <v>5</v>
      </c>
      <c r="F22" s="48"/>
    </row>
    <row r="23" spans="1:6" ht="14.25">
      <c r="A23" s="36" t="s">
        <v>21</v>
      </c>
      <c r="B23" s="37"/>
      <c r="C23" s="49"/>
      <c r="D23" s="50"/>
      <c r="E23" s="49"/>
      <c r="F23" s="50"/>
    </row>
    <row r="24" spans="1:6" ht="14.25">
      <c r="A24" s="36" t="s">
        <v>22</v>
      </c>
      <c r="B24" s="37"/>
      <c r="C24" s="49">
        <v>800</v>
      </c>
      <c r="D24" s="50"/>
      <c r="E24" s="49">
        <v>800</v>
      </c>
      <c r="F24" s="50"/>
    </row>
    <row r="25" spans="1:6" ht="14.25">
      <c r="A25" s="36" t="s">
        <v>23</v>
      </c>
      <c r="B25" s="37"/>
      <c r="C25" s="49"/>
      <c r="D25" s="50"/>
      <c r="E25" s="49"/>
      <c r="F25" s="50"/>
    </row>
    <row r="26" spans="1:6" ht="14.25">
      <c r="A26" s="36" t="s">
        <v>16</v>
      </c>
      <c r="B26" s="37"/>
      <c r="C26" s="49"/>
      <c r="D26" s="50"/>
      <c r="E26" s="49"/>
      <c r="F26" s="50"/>
    </row>
    <row r="27" spans="1:6" ht="15" thickBot="1">
      <c r="A27" s="39" t="s">
        <v>17</v>
      </c>
      <c r="B27" s="40"/>
      <c r="C27" s="51"/>
      <c r="D27" s="52"/>
      <c r="E27" s="51"/>
      <c r="F27" s="52"/>
    </row>
    <row r="28" spans="1:6" ht="16.5" thickBot="1" thickTop="1">
      <c r="A28" s="53" t="s">
        <v>24</v>
      </c>
      <c r="B28" s="54"/>
      <c r="C28" s="26">
        <f>SUM(C11,C20)</f>
        <v>231763</v>
      </c>
      <c r="D28" s="27"/>
      <c r="E28" s="26">
        <f>SUM(E11,E20)</f>
        <v>238523</v>
      </c>
      <c r="F28" s="27"/>
    </row>
    <row r="29" spans="1:6" ht="18" thickBot="1" thickTop="1">
      <c r="A29" s="55" t="s">
        <v>25</v>
      </c>
      <c r="B29" s="56"/>
      <c r="C29" s="57"/>
      <c r="D29" s="58"/>
      <c r="E29" s="57"/>
      <c r="F29" s="58"/>
    </row>
    <row r="30" spans="1:6" ht="16.5" thickBot="1" thickTop="1">
      <c r="A30" s="24" t="s">
        <v>26</v>
      </c>
      <c r="B30" s="25"/>
      <c r="C30" s="59">
        <v>18000</v>
      </c>
      <c r="D30" s="60"/>
      <c r="E30" s="59">
        <v>18000</v>
      </c>
      <c r="F30" s="60"/>
    </row>
    <row r="31" spans="1:6" ht="15" thickTop="1">
      <c r="A31" s="61" t="s">
        <v>27</v>
      </c>
      <c r="B31" s="40"/>
      <c r="C31" s="62">
        <v>18000</v>
      </c>
      <c r="D31" s="63"/>
      <c r="E31" s="62">
        <v>18000</v>
      </c>
      <c r="F31" s="63"/>
    </row>
    <row r="32" spans="1:6" ht="15" thickBot="1">
      <c r="A32" s="64" t="s">
        <v>28</v>
      </c>
      <c r="B32" s="65"/>
      <c r="C32" s="51"/>
      <c r="D32" s="52"/>
      <c r="E32" s="51"/>
      <c r="F32" s="52"/>
    </row>
    <row r="33" spans="1:6" ht="16.5" thickBot="1" thickTop="1">
      <c r="A33" s="24" t="s">
        <v>29</v>
      </c>
      <c r="B33" s="25"/>
      <c r="C33" s="26">
        <f>C34+C35</f>
        <v>0</v>
      </c>
      <c r="D33" s="27"/>
      <c r="E33" s="26">
        <f>E34+E35</f>
        <v>0</v>
      </c>
      <c r="F33" s="27"/>
    </row>
    <row r="34" spans="1:6" ht="15" thickTop="1">
      <c r="A34" s="61" t="s">
        <v>30</v>
      </c>
      <c r="B34" s="40"/>
      <c r="C34" s="62"/>
      <c r="D34" s="63"/>
      <c r="E34" s="62"/>
      <c r="F34" s="63"/>
    </row>
    <row r="35" spans="1:6" ht="15" thickBot="1">
      <c r="A35" s="64" t="s">
        <v>31</v>
      </c>
      <c r="B35" s="65"/>
      <c r="C35" s="51"/>
      <c r="D35" s="52"/>
      <c r="E35" s="51"/>
      <c r="F35" s="52"/>
    </row>
    <row r="36" spans="1:6" ht="18" thickBot="1" thickTop="1">
      <c r="A36" s="66" t="s">
        <v>32</v>
      </c>
      <c r="B36" s="67"/>
      <c r="C36" s="68">
        <f>C37+C38</f>
        <v>249763</v>
      </c>
      <c r="D36" s="69"/>
      <c r="E36" s="68">
        <f>E37+E38</f>
        <v>256523</v>
      </c>
      <c r="F36" s="69"/>
    </row>
    <row r="37" spans="1:6" ht="15" thickTop="1">
      <c r="A37" s="70" t="s">
        <v>33</v>
      </c>
      <c r="B37" s="71"/>
      <c r="C37" s="30">
        <f>SUM(C11,C31,C34)</f>
        <v>248953</v>
      </c>
      <c r="D37" s="31"/>
      <c r="E37" s="30">
        <f>SUM(E11,E31,E34)</f>
        <v>255713</v>
      </c>
      <c r="F37" s="31"/>
    </row>
    <row r="38" spans="1:6" ht="15" thickBot="1">
      <c r="A38" s="64" t="s">
        <v>34</v>
      </c>
      <c r="B38" s="65"/>
      <c r="C38" s="72">
        <f>SUM(C20,C35)</f>
        <v>810</v>
      </c>
      <c r="D38" s="73"/>
      <c r="E38" s="72">
        <f>SUM(E20,E35)</f>
        <v>810</v>
      </c>
      <c r="F38" s="73"/>
    </row>
    <row r="39" spans="1:6" ht="15" thickTop="1">
      <c r="A39" s="74"/>
      <c r="B39" s="74"/>
      <c r="C39" s="75"/>
      <c r="D39" s="75"/>
      <c r="E39" s="75"/>
      <c r="F39" s="75"/>
    </row>
    <row r="40" spans="1:6" ht="14.25">
      <c r="A40" s="76"/>
      <c r="B40" s="76"/>
      <c r="C40" s="75"/>
      <c r="D40" s="75"/>
      <c r="E40" s="75"/>
      <c r="F40" s="75"/>
    </row>
    <row r="41" spans="1:6" ht="14.25">
      <c r="A41" s="74" t="s">
        <v>35</v>
      </c>
      <c r="B41" s="77"/>
      <c r="C41" s="77"/>
      <c r="D41" s="77"/>
      <c r="E41" s="77"/>
      <c r="F41" s="77"/>
    </row>
    <row r="42" spans="1:6" ht="15" thickBot="1">
      <c r="A42" s="78" t="s">
        <v>36</v>
      </c>
      <c r="B42" s="78"/>
      <c r="C42" s="79"/>
      <c r="D42" s="79"/>
      <c r="E42" s="79"/>
      <c r="F42" s="79"/>
    </row>
    <row r="43" spans="1:6" ht="18" thickBot="1" thickTop="1">
      <c r="A43" s="8" t="s">
        <v>37</v>
      </c>
      <c r="B43" s="9"/>
      <c r="C43" s="10" t="s">
        <v>38</v>
      </c>
      <c r="D43" s="11"/>
      <c r="E43" s="12" t="s">
        <v>39</v>
      </c>
      <c r="F43" s="13"/>
    </row>
    <row r="44" spans="1:6" ht="18" thickTop="1">
      <c r="A44" s="14" t="s">
        <v>40</v>
      </c>
      <c r="B44" s="15"/>
      <c r="C44" s="16"/>
      <c r="D44" s="17"/>
      <c r="E44" s="18"/>
      <c r="F44" s="17"/>
    </row>
    <row r="45" spans="1:6" ht="17.25" thickBot="1">
      <c r="A45" s="80" t="s">
        <v>41</v>
      </c>
      <c r="B45" s="81"/>
      <c r="C45" s="82"/>
      <c r="D45" s="83"/>
      <c r="E45" s="84"/>
      <c r="F45" s="83"/>
    </row>
    <row r="46" spans="1:6" ht="16.5" thickBot="1" thickTop="1">
      <c r="A46" s="24" t="s">
        <v>9</v>
      </c>
      <c r="B46" s="25"/>
      <c r="C46" s="26">
        <f>SUM(C47:D56)</f>
        <v>248853</v>
      </c>
      <c r="D46" s="27"/>
      <c r="E46" s="85">
        <f>SUM(E47:F56)</f>
        <v>254631</v>
      </c>
      <c r="F46" s="27"/>
    </row>
    <row r="47" spans="1:6" ht="15" thickTop="1">
      <c r="A47" s="39" t="s">
        <v>42</v>
      </c>
      <c r="B47" s="40"/>
      <c r="C47" s="86">
        <v>97274</v>
      </c>
      <c r="D47" s="87"/>
      <c r="E47" s="88">
        <v>100751</v>
      </c>
      <c r="F47" s="87"/>
    </row>
    <row r="48" spans="1:6" ht="14.25">
      <c r="A48" s="36" t="s">
        <v>43</v>
      </c>
      <c r="B48" s="37"/>
      <c r="C48" s="34">
        <v>23839</v>
      </c>
      <c r="D48" s="35"/>
      <c r="E48" s="89">
        <v>24485</v>
      </c>
      <c r="F48" s="35"/>
    </row>
    <row r="49" spans="1:6" ht="14.25">
      <c r="A49" s="36" t="s">
        <v>44</v>
      </c>
      <c r="B49" s="37"/>
      <c r="C49" s="34">
        <v>91025</v>
      </c>
      <c r="D49" s="35"/>
      <c r="E49" s="89">
        <v>92680</v>
      </c>
      <c r="F49" s="35"/>
    </row>
    <row r="50" spans="1:6" ht="14.25">
      <c r="A50" s="36" t="s">
        <v>45</v>
      </c>
      <c r="B50" s="37"/>
      <c r="C50" s="34"/>
      <c r="D50" s="35"/>
      <c r="E50" s="89"/>
      <c r="F50" s="35"/>
    </row>
    <row r="51" spans="1:6" ht="14.25">
      <c r="A51" s="36" t="s">
        <v>46</v>
      </c>
      <c r="B51" s="37"/>
      <c r="C51" s="34">
        <v>25088</v>
      </c>
      <c r="D51" s="35"/>
      <c r="E51" s="89">
        <v>25088</v>
      </c>
      <c r="F51" s="35"/>
    </row>
    <row r="52" spans="1:6" ht="14.25">
      <c r="A52" s="36" t="s">
        <v>47</v>
      </c>
      <c r="B52" s="37"/>
      <c r="C52" s="34"/>
      <c r="D52" s="35"/>
      <c r="E52" s="89"/>
      <c r="F52" s="35"/>
    </row>
    <row r="53" spans="1:6" ht="14.25">
      <c r="A53" s="36" t="s">
        <v>48</v>
      </c>
      <c r="B53" s="37"/>
      <c r="C53" s="34"/>
      <c r="D53" s="35"/>
      <c r="E53" s="89"/>
      <c r="F53" s="35"/>
    </row>
    <row r="54" spans="1:6" ht="14.25">
      <c r="A54" s="36" t="s">
        <v>49</v>
      </c>
      <c r="B54" s="37"/>
      <c r="C54" s="34">
        <v>6718</v>
      </c>
      <c r="D54" s="35"/>
      <c r="E54" s="89">
        <v>6718</v>
      </c>
      <c r="F54" s="35"/>
    </row>
    <row r="55" spans="1:6" ht="14.25">
      <c r="A55" s="36" t="s">
        <v>50</v>
      </c>
      <c r="B55" s="37"/>
      <c r="C55" s="34">
        <v>4909</v>
      </c>
      <c r="D55" s="35"/>
      <c r="E55" s="89">
        <v>4909</v>
      </c>
      <c r="F55" s="35"/>
    </row>
    <row r="56" spans="1:6" ht="15" thickBot="1">
      <c r="A56" s="39" t="s">
        <v>51</v>
      </c>
      <c r="B56" s="40"/>
      <c r="C56" s="90"/>
      <c r="D56" s="91"/>
      <c r="E56" s="88"/>
      <c r="F56" s="87"/>
    </row>
    <row r="57" spans="1:6" ht="16.5" thickBot="1" thickTop="1">
      <c r="A57" s="24" t="s">
        <v>52</v>
      </c>
      <c r="B57" s="25"/>
      <c r="C57" s="26">
        <f>SUM(C58:D72)</f>
        <v>800</v>
      </c>
      <c r="D57" s="27"/>
      <c r="E57" s="26">
        <f>SUM(E58:F72)</f>
        <v>800</v>
      </c>
      <c r="F57" s="27"/>
    </row>
    <row r="58" spans="1:6" ht="15" thickTop="1">
      <c r="A58" s="92" t="s">
        <v>53</v>
      </c>
      <c r="B58" s="93"/>
      <c r="C58" s="94"/>
      <c r="D58" s="48"/>
      <c r="E58" s="94"/>
      <c r="F58" s="48"/>
    </row>
    <row r="59" spans="1:6" ht="14.25">
      <c r="A59" s="95" t="s">
        <v>54</v>
      </c>
      <c r="B59" s="96"/>
      <c r="C59" s="89"/>
      <c r="D59" s="35"/>
      <c r="E59" s="89"/>
      <c r="F59" s="35"/>
    </row>
    <row r="60" spans="1:6" ht="14.25">
      <c r="A60" s="97" t="s">
        <v>55</v>
      </c>
      <c r="B60" s="98"/>
      <c r="C60" s="89"/>
      <c r="D60" s="35"/>
      <c r="E60" s="89"/>
      <c r="F60" s="35"/>
    </row>
    <row r="61" spans="1:6" ht="14.25">
      <c r="A61" s="99" t="s">
        <v>56</v>
      </c>
      <c r="B61" s="100"/>
      <c r="C61" s="94"/>
      <c r="D61" s="48"/>
      <c r="E61" s="94"/>
      <c r="F61" s="48"/>
    </row>
    <row r="62" spans="1:6" ht="14.25">
      <c r="A62" s="99" t="s">
        <v>57</v>
      </c>
      <c r="B62" s="100"/>
      <c r="C62" s="47"/>
      <c r="D62" s="48"/>
      <c r="E62" s="47"/>
      <c r="F62" s="48"/>
    </row>
    <row r="63" spans="1:6" ht="14.25">
      <c r="A63" s="99" t="s">
        <v>58</v>
      </c>
      <c r="B63" s="100"/>
      <c r="C63" s="47"/>
      <c r="D63" s="48"/>
      <c r="E63" s="47"/>
      <c r="F63" s="48"/>
    </row>
    <row r="64" spans="1:6" ht="14.25">
      <c r="A64" s="99" t="s">
        <v>59</v>
      </c>
      <c r="B64" s="100"/>
      <c r="C64" s="47"/>
      <c r="D64" s="48"/>
      <c r="E64" s="47"/>
      <c r="F64" s="48"/>
    </row>
    <row r="65" spans="1:6" ht="14.25">
      <c r="A65" s="99" t="s">
        <v>60</v>
      </c>
      <c r="B65" s="100"/>
      <c r="C65" s="47"/>
      <c r="D65" s="48"/>
      <c r="E65" s="47"/>
      <c r="F65" s="48"/>
    </row>
    <row r="66" spans="1:6" ht="14.25">
      <c r="A66" s="99" t="s">
        <v>61</v>
      </c>
      <c r="B66" s="100"/>
      <c r="C66" s="89"/>
      <c r="D66" s="35"/>
      <c r="E66" s="89"/>
      <c r="F66" s="35"/>
    </row>
    <row r="67" spans="1:6" ht="14.25">
      <c r="A67" s="99" t="s">
        <v>62</v>
      </c>
      <c r="B67" s="100"/>
      <c r="C67" s="89"/>
      <c r="D67" s="35"/>
      <c r="E67" s="89"/>
      <c r="F67" s="35"/>
    </row>
    <row r="68" spans="1:6" ht="14.25">
      <c r="A68" s="99" t="s">
        <v>63</v>
      </c>
      <c r="B68" s="100"/>
      <c r="C68" s="89"/>
      <c r="D68" s="35"/>
      <c r="E68" s="89"/>
      <c r="F68" s="35"/>
    </row>
    <row r="69" spans="1:6" ht="14.25">
      <c r="A69" s="101" t="s">
        <v>64</v>
      </c>
      <c r="B69" s="102"/>
      <c r="C69" s="103"/>
      <c r="D69" s="104"/>
      <c r="E69" s="103"/>
      <c r="F69" s="104"/>
    </row>
    <row r="70" spans="1:6" ht="14.25">
      <c r="A70" s="105" t="s">
        <v>65</v>
      </c>
      <c r="B70" s="106"/>
      <c r="C70" s="34">
        <v>300</v>
      </c>
      <c r="D70" s="35"/>
      <c r="E70" s="34">
        <v>300</v>
      </c>
      <c r="F70" s="35"/>
    </row>
    <row r="71" spans="1:6" ht="14.25">
      <c r="A71" s="105" t="s">
        <v>66</v>
      </c>
      <c r="B71" s="106"/>
      <c r="C71" s="34">
        <v>359</v>
      </c>
      <c r="D71" s="35"/>
      <c r="E71" s="34">
        <v>359</v>
      </c>
      <c r="F71" s="35"/>
    </row>
    <row r="72" spans="1:6" ht="15" thickBot="1">
      <c r="A72" s="107" t="s">
        <v>67</v>
      </c>
      <c r="B72" s="108"/>
      <c r="C72" s="109">
        <v>141</v>
      </c>
      <c r="D72" s="104"/>
      <c r="E72" s="109">
        <v>141</v>
      </c>
      <c r="F72" s="104"/>
    </row>
    <row r="73" spans="1:6" ht="18" thickBot="1" thickTop="1">
      <c r="A73" s="110" t="s">
        <v>68</v>
      </c>
      <c r="B73" s="111"/>
      <c r="C73" s="112"/>
      <c r="D73" s="113"/>
      <c r="E73" s="112"/>
      <c r="F73" s="113"/>
    </row>
    <row r="74" spans="1:6" ht="16.5" thickBot="1" thickTop="1">
      <c r="A74" s="24" t="s">
        <v>69</v>
      </c>
      <c r="B74" s="25"/>
      <c r="C74" s="59">
        <v>100</v>
      </c>
      <c r="D74" s="60"/>
      <c r="E74" s="114">
        <v>1082</v>
      </c>
      <c r="F74" s="60"/>
    </row>
    <row r="75" spans="1:6" ht="15" thickTop="1">
      <c r="A75" s="39" t="s">
        <v>70</v>
      </c>
      <c r="B75" s="40"/>
      <c r="C75" s="86">
        <v>100</v>
      </c>
      <c r="D75" s="87"/>
      <c r="E75" s="88">
        <v>1082</v>
      </c>
      <c r="F75" s="87"/>
    </row>
    <row r="76" spans="1:6" ht="15" thickBot="1">
      <c r="A76" s="115" t="s">
        <v>71</v>
      </c>
      <c r="B76" s="65"/>
      <c r="C76" s="41"/>
      <c r="D76" s="42"/>
      <c r="E76" s="116"/>
      <c r="F76" s="42"/>
    </row>
    <row r="77" spans="1:6" ht="15.75" thickTop="1">
      <c r="A77" s="117" t="s">
        <v>72</v>
      </c>
      <c r="B77" s="118"/>
      <c r="C77" s="119">
        <v>10</v>
      </c>
      <c r="D77" s="120"/>
      <c r="E77" s="121">
        <v>10</v>
      </c>
      <c r="F77" s="120"/>
    </row>
    <row r="78" spans="1:6" ht="15" thickBot="1">
      <c r="A78" s="115" t="s">
        <v>73</v>
      </c>
      <c r="B78" s="65"/>
      <c r="C78" s="41">
        <v>10</v>
      </c>
      <c r="D78" s="42"/>
      <c r="E78" s="116">
        <v>10</v>
      </c>
      <c r="F78" s="42"/>
    </row>
    <row r="79" spans="1:6" ht="18" thickBot="1" thickTop="1">
      <c r="A79" s="66" t="s">
        <v>74</v>
      </c>
      <c r="B79" s="67"/>
      <c r="C79" s="59"/>
      <c r="D79" s="60"/>
      <c r="E79" s="114"/>
      <c r="F79" s="60"/>
    </row>
    <row r="80" spans="1:6" ht="15" thickTop="1">
      <c r="A80" s="39" t="s">
        <v>75</v>
      </c>
      <c r="B80" s="40"/>
      <c r="C80" s="86"/>
      <c r="D80" s="87"/>
      <c r="E80" s="88"/>
      <c r="F80" s="87"/>
    </row>
    <row r="81" spans="1:6" ht="15" thickBot="1">
      <c r="A81" s="39" t="s">
        <v>76</v>
      </c>
      <c r="B81" s="40"/>
      <c r="C81" s="86"/>
      <c r="D81" s="87"/>
      <c r="E81" s="88"/>
      <c r="F81" s="87"/>
    </row>
    <row r="82" spans="1:6" ht="18" thickBot="1" thickTop="1">
      <c r="A82" s="66" t="s">
        <v>77</v>
      </c>
      <c r="B82" s="67"/>
      <c r="C82" s="26">
        <f>C83+C84</f>
        <v>0</v>
      </c>
      <c r="D82" s="27"/>
      <c r="E82" s="85">
        <f>E83+E84</f>
        <v>0</v>
      </c>
      <c r="F82" s="27"/>
    </row>
    <row r="83" spans="1:6" ht="15" thickTop="1">
      <c r="A83" s="39" t="s">
        <v>78</v>
      </c>
      <c r="B83" s="40"/>
      <c r="C83" s="86"/>
      <c r="D83" s="87"/>
      <c r="E83" s="88"/>
      <c r="F83" s="87"/>
    </row>
    <row r="84" spans="1:6" ht="14.25">
      <c r="A84" s="36" t="s">
        <v>79</v>
      </c>
      <c r="B84" s="37"/>
      <c r="C84" s="47">
        <f>SUM(C85:D88)</f>
        <v>0</v>
      </c>
      <c r="D84" s="48"/>
      <c r="E84" s="47">
        <f>SUM(E85:F88)</f>
        <v>0</v>
      </c>
      <c r="F84" s="48"/>
    </row>
    <row r="85" spans="1:6" ht="14.25">
      <c r="A85" s="95" t="s">
        <v>80</v>
      </c>
      <c r="B85" s="122"/>
      <c r="C85" s="47"/>
      <c r="D85" s="48"/>
      <c r="E85" s="94"/>
      <c r="F85" s="48"/>
    </row>
    <row r="86" spans="1:6" ht="14.25">
      <c r="A86" s="95" t="s">
        <v>81</v>
      </c>
      <c r="B86" s="122"/>
      <c r="C86" s="47"/>
      <c r="D86" s="48"/>
      <c r="E86" s="94"/>
      <c r="F86" s="48"/>
    </row>
    <row r="87" spans="1:6" ht="14.25">
      <c r="A87" s="95" t="s">
        <v>82</v>
      </c>
      <c r="B87" s="122"/>
      <c r="C87" s="47"/>
      <c r="D87" s="48"/>
      <c r="E87" s="94"/>
      <c r="F87" s="48"/>
    </row>
    <row r="88" spans="1:6" ht="15" thickBot="1">
      <c r="A88" s="123" t="s">
        <v>83</v>
      </c>
      <c r="B88" s="124"/>
      <c r="C88" s="125"/>
      <c r="D88" s="126"/>
      <c r="E88" s="127"/>
      <c r="F88" s="126"/>
    </row>
    <row r="89" spans="1:6" ht="18" thickBot="1" thickTop="1">
      <c r="A89" s="66" t="s">
        <v>84</v>
      </c>
      <c r="B89" s="67"/>
      <c r="C89" s="128">
        <f>SUM(C46,C57,C79,C82,C74,C77)</f>
        <v>249763</v>
      </c>
      <c r="D89" s="129"/>
      <c r="E89" s="130">
        <f>SUM(E46,E57,E79,E82,E74,E77)</f>
        <v>256523</v>
      </c>
      <c r="F89" s="129"/>
    </row>
    <row r="90" ht="15" thickTop="1"/>
  </sheetData>
  <sheetProtection/>
  <mergeCells count="177">
    <mergeCell ref="C89:D89"/>
    <mergeCell ref="E89:F89"/>
    <mergeCell ref="A87:B87"/>
    <mergeCell ref="C87:D87"/>
    <mergeCell ref="E87:F87"/>
    <mergeCell ref="A88:B88"/>
    <mergeCell ref="C88:D88"/>
    <mergeCell ref="E88:F88"/>
    <mergeCell ref="A85:B85"/>
    <mergeCell ref="C85:D85"/>
    <mergeCell ref="E85:F85"/>
    <mergeCell ref="A86:B86"/>
    <mergeCell ref="C86:D86"/>
    <mergeCell ref="E86:F86"/>
    <mergeCell ref="C82:D82"/>
    <mergeCell ref="E82:F82"/>
    <mergeCell ref="C83:D83"/>
    <mergeCell ref="E83:F83"/>
    <mergeCell ref="C84:D84"/>
    <mergeCell ref="E84:F84"/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A71:B71"/>
    <mergeCell ref="C71:D71"/>
    <mergeCell ref="E71:F71"/>
    <mergeCell ref="A72:B72"/>
    <mergeCell ref="C72:D72"/>
    <mergeCell ref="E72:F72"/>
    <mergeCell ref="C68:D68"/>
    <mergeCell ref="E68:F68"/>
    <mergeCell ref="C69:D69"/>
    <mergeCell ref="E69:F69"/>
    <mergeCell ref="A70:B70"/>
    <mergeCell ref="C70:D70"/>
    <mergeCell ref="E70:F70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A59:B59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A58:B58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38:D38"/>
    <mergeCell ref="E38:F38"/>
    <mergeCell ref="A39:B39"/>
    <mergeCell ref="A41:F41"/>
    <mergeCell ref="A42:B42"/>
    <mergeCell ref="A43:B43"/>
    <mergeCell ref="C43:D43"/>
    <mergeCell ref="E43:F43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A28:B28"/>
    <mergeCell ref="C28:D28"/>
    <mergeCell ref="E28:F28"/>
    <mergeCell ref="C23:D23"/>
    <mergeCell ref="E23:F23"/>
    <mergeCell ref="C24:D24"/>
    <mergeCell ref="E24:F24"/>
    <mergeCell ref="C25:D25"/>
    <mergeCell ref="E25:F25"/>
    <mergeCell ref="A21:B21"/>
    <mergeCell ref="C21:D21"/>
    <mergeCell ref="E21:F21"/>
    <mergeCell ref="A22:B22"/>
    <mergeCell ref="C22:D22"/>
    <mergeCell ref="E22:F22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A1:F1"/>
    <mergeCell ref="A3:F3"/>
    <mergeCell ref="A5:F5"/>
    <mergeCell ref="E7:F7"/>
    <mergeCell ref="A8:B8"/>
    <mergeCell ref="C8:D8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cp:lastPrinted>2013-09-20T10:15:47Z</cp:lastPrinted>
  <dcterms:created xsi:type="dcterms:W3CDTF">2013-09-20T10:15:21Z</dcterms:created>
  <dcterms:modified xsi:type="dcterms:W3CDTF">2013-09-20T10:16:13Z</dcterms:modified>
  <cp:category/>
  <cp:version/>
  <cp:contentType/>
  <cp:contentStatus/>
</cp:coreProperties>
</file>