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"/>
    </mc:Choice>
  </mc:AlternateContent>
  <xr:revisionPtr revIDLastSave="0" documentId="8_{4B7601FD-2B30-462A-93C8-F72FC23AD12E}" xr6:coauthVersionLast="43" xr6:coauthVersionMax="43" xr10:uidLastSave="{00000000-0000-0000-0000-000000000000}"/>
  <bookViews>
    <workbookView xWindow="-120" yWindow="-120" windowWidth="29040" windowHeight="15840" xr2:uid="{A835E416-2463-4B7B-951A-63C75179755A}"/>
  </bookViews>
  <sheets>
    <sheet name="4. BÖ Társ. és szoc.pol. ju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1" l="1"/>
  <c r="D16" i="1"/>
  <c r="D8" i="1" s="1"/>
  <c r="C18" i="1"/>
  <c r="C43" i="1" s="1"/>
  <c r="D18" i="1"/>
  <c r="C22" i="1"/>
  <c r="D22" i="1"/>
  <c r="C25" i="1"/>
  <c r="D25" i="1"/>
  <c r="C28" i="1"/>
  <c r="D28" i="1"/>
  <c r="C34" i="1"/>
  <c r="D34" i="1"/>
  <c r="C37" i="1"/>
  <c r="D38" i="1"/>
  <c r="D37" i="1" s="1"/>
  <c r="C40" i="1"/>
  <c r="D40" i="1"/>
  <c r="D43" i="1" l="1"/>
</calcChain>
</file>

<file path=xl/sharedStrings.xml><?xml version="1.0" encoding="utf-8"?>
<sst xmlns="http://schemas.openxmlformats.org/spreadsheetml/2006/main" count="41" uniqueCount="41">
  <si>
    <t>jegyző</t>
  </si>
  <si>
    <t>polgármester</t>
  </si>
  <si>
    <t>dr. Horváth Zsolt</t>
  </si>
  <si>
    <t xml:space="preserve"> Várai Róbert</t>
  </si>
  <si>
    <t>Baracs, 2019. augusztus 1.</t>
  </si>
  <si>
    <t>Összesen</t>
  </si>
  <si>
    <t>9.1. Állami támogatás megelőlegezés és visszafizetés</t>
  </si>
  <si>
    <t>8. Önkormányzatok elszámolásai a központi költségvetéssel</t>
  </si>
  <si>
    <t>8.1. Pénzeszköz átadás lakosságnak (ösztönző)</t>
  </si>
  <si>
    <t>7. Fiatalok társadalmi integrációját segítő szakmai támogatás</t>
  </si>
  <si>
    <t>6.1. Civil szervezetek támogatása</t>
  </si>
  <si>
    <t>6. Civil szervezetek programtámogatása</t>
  </si>
  <si>
    <t>5.5. Bursa Hungarica ösztöndíj</t>
  </si>
  <si>
    <t>5.4. Pénzbeli kártérítés</t>
  </si>
  <si>
    <t>5.3. Idősek karácsonyi segélyezése</t>
  </si>
  <si>
    <t>5.1. Települési támogatás</t>
  </si>
  <si>
    <t>5. Egyéb önkormányzati eseti pénzbeli ellátások</t>
  </si>
  <si>
    <t>4.1. Fogorvosi ügyeleti ellátás</t>
  </si>
  <si>
    <t>4. Fogorvosi ügyeleti ellátás</t>
  </si>
  <si>
    <t>3.1. Hétvégi ügyeleti ellátás</t>
  </si>
  <si>
    <t>3. Háziorvosi ügyeleti ellátás</t>
  </si>
  <si>
    <t>2.2. Iskolaegészségügyi ellátás</t>
  </si>
  <si>
    <t>2.1. Vérvétel</t>
  </si>
  <si>
    <t>2. Háziorvosi alapellátás</t>
  </si>
  <si>
    <t>1.9. Mentőszolgálat támogatás</t>
  </si>
  <si>
    <t>1.7. Magyar Limes Szövetség Kulturális Egyesület</t>
  </si>
  <si>
    <t>1.6. Duna Településszövetség</t>
  </si>
  <si>
    <t>1.5. KDV Hulladékgazdálkodási Társulás tagdíja</t>
  </si>
  <si>
    <t>1.4. DVT tagdíj</t>
  </si>
  <si>
    <t>1.3. Mezőföldi HÍD Térségfejlesztő Egyesület tagdíj</t>
  </si>
  <si>
    <t>1.2. TÖOSZ tagdíj</t>
  </si>
  <si>
    <t>1.1. oktatásban résztvevők pénzbeli juttatásai</t>
  </si>
  <si>
    <t>1. Önkormányzati jogalkotás</t>
  </si>
  <si>
    <t>2019. évi módosított előirányzat</t>
  </si>
  <si>
    <t>2019. évi eredeti előirányzat</t>
  </si>
  <si>
    <t>Pénzeszköz átadás megnevezése</t>
  </si>
  <si>
    <t>Szakfeladat</t>
  </si>
  <si>
    <t>Ft-ban</t>
  </si>
  <si>
    <t>Baracs Község Önkormányzata 2019. évi társadalom- és szociálpolitikai juttatásai és működési célú pénzeszköz átadásai</t>
  </si>
  <si>
    <t>4. sz. melléklet 1. pontja</t>
  </si>
  <si>
    <t xml:space="preserve">Baracs Község Önkormányzata Képviselő-testülete 2019. évi költségvetésről szóló 11/2019. (VIII.26.)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</si>
</sst>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vertical="center"/>
    </xf>
    <xf numFmtId="3" fontId="2" fillId="0" borderId="1" xfId="1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3" fillId="0" borderId="4" xfId="1" applyNumberFormat="1" applyFont="1" applyBorder="1" applyAlignment="1">
      <alignment horizontal="right" vertical="center" wrapText="1"/>
    </xf>
    <xf numFmtId="16" fontId="3" fillId="0" borderId="5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3" fontId="3" fillId="0" borderId="6" xfId="1" applyNumberFormat="1" applyFont="1" applyBorder="1" applyAlignment="1">
      <alignment horizontal="right" vertical="center" wrapText="1"/>
    </xf>
    <xf numFmtId="16" fontId="3" fillId="0" borderId="6" xfId="0" applyNumberFormat="1" applyFont="1" applyBorder="1" applyAlignment="1">
      <alignment vertical="center" wrapText="1"/>
    </xf>
    <xf numFmtId="3" fontId="4" fillId="0" borderId="6" xfId="1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3" fontId="3" fillId="0" borderId="0" xfId="1" applyNumberFormat="1" applyFont="1" applyAlignment="1">
      <alignment horizontal="right" vertical="center" wrapText="1"/>
    </xf>
    <xf numFmtId="16" fontId="3" fillId="0" borderId="0" xfId="0" applyNumberFormat="1" applyFont="1" applyAlignment="1">
      <alignment vertical="center" wrapText="1"/>
    </xf>
    <xf numFmtId="3" fontId="3" fillId="0" borderId="7" xfId="1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165" fontId="0" fillId="0" borderId="0" xfId="0" applyNumberFormat="1"/>
    <xf numFmtId="3" fontId="3" fillId="0" borderId="8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3" fontId="4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Ezres 2" xfId="1" xr:uid="{52F9EEF4-37A6-4DB7-A039-B727784E6B5F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A86FB-343A-4FC1-A795-C94D1303B9A1}">
  <dimension ref="A1:M49"/>
  <sheetViews>
    <sheetView tabSelected="1" topLeftCell="A34" zoomScaleNormal="100" workbookViewId="0">
      <selection activeCell="A44" sqref="A44:XFD44"/>
    </sheetView>
  </sheetViews>
  <sheetFormatPr defaultRowHeight="15" x14ac:dyDescent="0.25"/>
  <cols>
    <col min="1" max="1" width="18.85546875" style="1" customWidth="1"/>
    <col min="2" max="2" width="33.85546875" style="1" customWidth="1"/>
    <col min="3" max="3" width="14.28515625" style="1" bestFit="1" customWidth="1"/>
    <col min="4" max="4" width="11.5703125" style="1" customWidth="1"/>
    <col min="6" max="6" width="10" bestFit="1" customWidth="1"/>
  </cols>
  <sheetData>
    <row r="1" spans="1:13" s="42" customFormat="1" ht="30" customHeight="1" x14ac:dyDescent="0.25">
      <c r="A1" s="44" t="s">
        <v>40</v>
      </c>
      <c r="B1" s="44"/>
      <c r="C1" s="44"/>
      <c r="D1" s="44"/>
      <c r="E1" s="43"/>
      <c r="F1" s="43"/>
      <c r="G1" s="43"/>
      <c r="H1" s="43"/>
      <c r="I1" s="43"/>
      <c r="J1" s="43"/>
      <c r="K1" s="43"/>
      <c r="L1" s="43"/>
      <c r="M1" s="43"/>
    </row>
    <row r="2" spans="1:13" x14ac:dyDescent="0.25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x14ac:dyDescent="0.25">
      <c r="C3" s="39"/>
      <c r="D3" s="39"/>
    </row>
    <row r="4" spans="1:13" ht="30" customHeight="1" x14ac:dyDescent="0.25">
      <c r="A4" s="40" t="s">
        <v>38</v>
      </c>
      <c r="B4" s="40"/>
      <c r="C4" s="40"/>
      <c r="D4" s="40"/>
    </row>
    <row r="5" spans="1:13" x14ac:dyDescent="0.25">
      <c r="A5" s="39"/>
      <c r="B5" s="39"/>
      <c r="C5" s="39"/>
      <c r="D5" s="39"/>
    </row>
    <row r="6" spans="1:13" ht="15.75" thickBot="1" x14ac:dyDescent="0.3">
      <c r="A6" s="39"/>
      <c r="B6" s="39"/>
      <c r="C6" s="39"/>
      <c r="D6" s="38" t="s">
        <v>37</v>
      </c>
    </row>
    <row r="7" spans="1:13" ht="39" thickBot="1" x14ac:dyDescent="0.3">
      <c r="A7" s="37" t="s">
        <v>36</v>
      </c>
      <c r="B7" s="37" t="s">
        <v>35</v>
      </c>
      <c r="C7" s="37" t="s">
        <v>34</v>
      </c>
      <c r="D7" s="37" t="s">
        <v>33</v>
      </c>
    </row>
    <row r="8" spans="1:13" x14ac:dyDescent="0.25">
      <c r="A8" s="36" t="s">
        <v>32</v>
      </c>
      <c r="B8" s="35"/>
      <c r="C8" s="34">
        <f>SUM(C9:C16)</f>
        <v>1287350</v>
      </c>
      <c r="D8" s="34">
        <f>SUM(D9:D16)</f>
        <v>1367350</v>
      </c>
    </row>
    <row r="9" spans="1:13" ht="25.5" x14ac:dyDescent="0.25">
      <c r="A9" s="33"/>
      <c r="B9" s="11" t="s">
        <v>31</v>
      </c>
      <c r="C9" s="10">
        <v>50000</v>
      </c>
      <c r="D9" s="10">
        <v>50000</v>
      </c>
    </row>
    <row r="10" spans="1:13" x14ac:dyDescent="0.25">
      <c r="A10" s="32"/>
      <c r="B10" s="11" t="s">
        <v>30</v>
      </c>
      <c r="C10" s="10">
        <v>88150</v>
      </c>
      <c r="D10" s="10">
        <v>88150</v>
      </c>
    </row>
    <row r="11" spans="1:13" ht="25.5" x14ac:dyDescent="0.25">
      <c r="A11" s="32"/>
      <c r="B11" s="20" t="s">
        <v>29</v>
      </c>
      <c r="C11" s="10">
        <v>24000</v>
      </c>
      <c r="D11" s="10">
        <v>24000</v>
      </c>
    </row>
    <row r="12" spans="1:13" x14ac:dyDescent="0.25">
      <c r="A12" s="32"/>
      <c r="B12" s="20" t="s">
        <v>28</v>
      </c>
      <c r="C12" s="10">
        <v>672600</v>
      </c>
      <c r="D12" s="10">
        <v>672600</v>
      </c>
    </row>
    <row r="13" spans="1:13" ht="25.5" x14ac:dyDescent="0.25">
      <c r="A13" s="32"/>
      <c r="B13" s="11" t="s">
        <v>27</v>
      </c>
      <c r="C13" s="10">
        <v>352600</v>
      </c>
      <c r="D13" s="10">
        <v>352600</v>
      </c>
    </row>
    <row r="14" spans="1:13" x14ac:dyDescent="0.25">
      <c r="A14" s="32"/>
      <c r="B14" s="11" t="s">
        <v>26</v>
      </c>
      <c r="C14" s="10">
        <v>50000</v>
      </c>
      <c r="D14" s="10">
        <v>50000</v>
      </c>
    </row>
    <row r="15" spans="1:13" ht="25.5" x14ac:dyDescent="0.25">
      <c r="A15" s="32"/>
      <c r="B15" s="11" t="s">
        <v>25</v>
      </c>
      <c r="C15" s="10">
        <v>50000</v>
      </c>
      <c r="D15" s="10">
        <v>50000</v>
      </c>
    </row>
    <row r="16" spans="1:13" x14ac:dyDescent="0.25">
      <c r="A16" s="32"/>
      <c r="B16" s="11" t="s">
        <v>24</v>
      </c>
      <c r="C16" s="10">
        <v>0</v>
      </c>
      <c r="D16" s="10">
        <f>C16+80000</f>
        <v>80000</v>
      </c>
    </row>
    <row r="17" spans="1:6" x14ac:dyDescent="0.25">
      <c r="A17" s="31"/>
      <c r="B17" s="30"/>
      <c r="C17" s="29"/>
      <c r="D17" s="29"/>
    </row>
    <row r="18" spans="1:6" x14ac:dyDescent="0.25">
      <c r="A18" s="13" t="s">
        <v>23</v>
      </c>
      <c r="B18" s="13"/>
      <c r="C18" s="28">
        <f>SUM(C19:C20)</f>
        <v>816000</v>
      </c>
      <c r="D18" s="28">
        <f>SUM(D19:D20)</f>
        <v>816000</v>
      </c>
    </row>
    <row r="19" spans="1:6" x14ac:dyDescent="0.25">
      <c r="A19" s="27"/>
      <c r="B19" s="20" t="s">
        <v>22</v>
      </c>
      <c r="C19" s="10">
        <v>660000</v>
      </c>
      <c r="D19" s="10">
        <v>660000</v>
      </c>
    </row>
    <row r="20" spans="1:6" x14ac:dyDescent="0.25">
      <c r="A20" s="26"/>
      <c r="B20" s="20" t="s">
        <v>21</v>
      </c>
      <c r="C20" s="10">
        <v>156000</v>
      </c>
      <c r="D20" s="10">
        <v>156000</v>
      </c>
    </row>
    <row r="21" spans="1:6" x14ac:dyDescent="0.25">
      <c r="A21" s="19"/>
      <c r="B21" s="23"/>
      <c r="C21" s="25"/>
      <c r="D21" s="25"/>
    </row>
    <row r="22" spans="1:6" x14ac:dyDescent="0.25">
      <c r="A22" s="13" t="s">
        <v>20</v>
      </c>
      <c r="B22" s="13"/>
      <c r="C22" s="12">
        <f>SUM(C23:C23)</f>
        <v>1959600</v>
      </c>
      <c r="D22" s="12">
        <f>SUM(D23:D23)</f>
        <v>1959600</v>
      </c>
    </row>
    <row r="23" spans="1:6" x14ac:dyDescent="0.25">
      <c r="A23" s="24"/>
      <c r="B23" s="20" t="s">
        <v>19</v>
      </c>
      <c r="C23" s="10">
        <v>1959600</v>
      </c>
      <c r="D23" s="10">
        <v>1959600</v>
      </c>
    </row>
    <row r="24" spans="1:6" x14ac:dyDescent="0.25">
      <c r="A24" s="9"/>
      <c r="B24" s="23"/>
      <c r="C24" s="22"/>
      <c r="D24" s="22"/>
    </row>
    <row r="25" spans="1:6" x14ac:dyDescent="0.25">
      <c r="A25" s="13" t="s">
        <v>18</v>
      </c>
      <c r="B25" s="13"/>
      <c r="C25" s="12">
        <f>SUM(C26:C26)</f>
        <v>280000</v>
      </c>
      <c r="D25" s="12">
        <f>SUM(D26:D26)</f>
        <v>280000</v>
      </c>
    </row>
    <row r="26" spans="1:6" x14ac:dyDescent="0.25">
      <c r="A26" s="18"/>
      <c r="B26" s="20" t="s">
        <v>17</v>
      </c>
      <c r="C26" s="10">
        <v>280000</v>
      </c>
      <c r="D26" s="10">
        <v>280000</v>
      </c>
    </row>
    <row r="27" spans="1:6" x14ac:dyDescent="0.25">
      <c r="A27" s="19"/>
      <c r="B27" s="19"/>
      <c r="C27" s="14"/>
      <c r="D27" s="14"/>
    </row>
    <row r="28" spans="1:6" x14ac:dyDescent="0.25">
      <c r="A28" s="13" t="s">
        <v>16</v>
      </c>
      <c r="B28" s="13"/>
      <c r="C28" s="12">
        <f>SUM(C29:C32)</f>
        <v>6399252</v>
      </c>
      <c r="D28" s="12">
        <f>SUM(D29:D32)</f>
        <v>6399252</v>
      </c>
    </row>
    <row r="29" spans="1:6" x14ac:dyDescent="0.25">
      <c r="A29" s="18"/>
      <c r="B29" s="20" t="s">
        <v>15</v>
      </c>
      <c r="C29" s="10">
        <v>3605200</v>
      </c>
      <c r="D29" s="10">
        <v>3605200</v>
      </c>
    </row>
    <row r="30" spans="1:6" x14ac:dyDescent="0.25">
      <c r="A30" s="19"/>
      <c r="B30" s="20" t="s">
        <v>14</v>
      </c>
      <c r="C30" s="10">
        <v>1433600</v>
      </c>
      <c r="D30" s="10">
        <v>1433600</v>
      </c>
      <c r="F30" s="21"/>
    </row>
    <row r="31" spans="1:6" x14ac:dyDescent="0.25">
      <c r="A31" s="19"/>
      <c r="B31" s="20" t="s">
        <v>13</v>
      </c>
      <c r="C31" s="10">
        <v>910452</v>
      </c>
      <c r="D31" s="10">
        <v>910452</v>
      </c>
    </row>
    <row r="32" spans="1:6" x14ac:dyDescent="0.25">
      <c r="A32" s="19"/>
      <c r="B32" s="20" t="s">
        <v>12</v>
      </c>
      <c r="C32" s="10">
        <v>450000</v>
      </c>
      <c r="D32" s="10">
        <v>450000</v>
      </c>
    </row>
    <row r="33" spans="1:4" x14ac:dyDescent="0.25">
      <c r="A33" s="19"/>
      <c r="B33" s="19"/>
      <c r="C33" s="14"/>
      <c r="D33" s="14"/>
    </row>
    <row r="34" spans="1:4" x14ac:dyDescent="0.25">
      <c r="A34" s="13" t="s">
        <v>11</v>
      </c>
      <c r="B34" s="13"/>
      <c r="C34" s="12">
        <f>SUM(C35:C35)</f>
        <v>3500000</v>
      </c>
      <c r="D34" s="12">
        <f>SUM(D35:D35)</f>
        <v>3500000</v>
      </c>
    </row>
    <row r="35" spans="1:4" x14ac:dyDescent="0.25">
      <c r="A35" s="18"/>
      <c r="B35" s="17" t="s">
        <v>10</v>
      </c>
      <c r="C35" s="16">
        <v>3500000</v>
      </c>
      <c r="D35" s="16">
        <v>3500000</v>
      </c>
    </row>
    <row r="36" spans="1:4" x14ac:dyDescent="0.25">
      <c r="A36" s="18"/>
      <c r="B36" s="17"/>
      <c r="C36" s="16"/>
      <c r="D36" s="16"/>
    </row>
    <row r="37" spans="1:4" ht="18" customHeight="1" x14ac:dyDescent="0.25">
      <c r="A37" s="13" t="s">
        <v>9</v>
      </c>
      <c r="B37" s="13"/>
      <c r="C37" s="12">
        <f>SUM(C38)</f>
        <v>0</v>
      </c>
      <c r="D37" s="12">
        <f>+D38</f>
        <v>12444095</v>
      </c>
    </row>
    <row r="38" spans="1:4" ht="25.5" x14ac:dyDescent="0.25">
      <c r="A38" s="9"/>
      <c r="B38" s="11" t="s">
        <v>8</v>
      </c>
      <c r="C38" s="10">
        <v>0</v>
      </c>
      <c r="D38" s="10">
        <f>C38+12444095</f>
        <v>12444095</v>
      </c>
    </row>
    <row r="39" spans="1:4" x14ac:dyDescent="0.25">
      <c r="A39" s="9"/>
      <c r="B39" s="15"/>
      <c r="C39" s="14"/>
      <c r="D39" s="14"/>
    </row>
    <row r="40" spans="1:4" ht="18" customHeight="1" x14ac:dyDescent="0.25">
      <c r="A40" s="13" t="s">
        <v>7</v>
      </c>
      <c r="B40" s="13"/>
      <c r="C40" s="12">
        <f>SUM(C41)</f>
        <v>0</v>
      </c>
      <c r="D40" s="12">
        <f>SUM(D41)</f>
        <v>7781502</v>
      </c>
    </row>
    <row r="41" spans="1:4" ht="25.5" x14ac:dyDescent="0.25">
      <c r="A41" s="9"/>
      <c r="B41" s="11" t="s">
        <v>6</v>
      </c>
      <c r="C41" s="10">
        <v>0</v>
      </c>
      <c r="D41" s="10">
        <v>7781502</v>
      </c>
    </row>
    <row r="42" spans="1:4" ht="15.75" thickBot="1" x14ac:dyDescent="0.3">
      <c r="A42" s="9"/>
      <c r="B42" s="8"/>
      <c r="C42" s="7"/>
      <c r="D42" s="7"/>
    </row>
    <row r="43" spans="1:4" ht="16.5" thickBot="1" x14ac:dyDescent="0.3">
      <c r="A43" s="6" t="s">
        <v>5</v>
      </c>
      <c r="B43" s="5"/>
      <c r="C43" s="4">
        <f>C8+C18+C22+C25+C28+C34+C37+C40</f>
        <v>14242202</v>
      </c>
      <c r="D43" s="4">
        <f>D8+D18+D22+D25+D28+D34+D37+D40</f>
        <v>34547799</v>
      </c>
    </row>
    <row r="45" spans="1:4" x14ac:dyDescent="0.25">
      <c r="A45" s="1" t="s">
        <v>4</v>
      </c>
      <c r="C45" s="3"/>
      <c r="D45" s="3"/>
    </row>
    <row r="46" spans="1:4" x14ac:dyDescent="0.25">
      <c r="C46" s="3"/>
      <c r="D46" s="3"/>
    </row>
    <row r="47" spans="1:4" x14ac:dyDescent="0.25">
      <c r="C47" s="3"/>
      <c r="D47" s="3"/>
    </row>
    <row r="48" spans="1:4" x14ac:dyDescent="0.25">
      <c r="B48" t="s">
        <v>3</v>
      </c>
      <c r="C48" s="2" t="s">
        <v>2</v>
      </c>
      <c r="D48" s="2"/>
    </row>
    <row r="49" spans="2:4" x14ac:dyDescent="0.25">
      <c r="B49" t="s">
        <v>1</v>
      </c>
      <c r="C49" s="2" t="s">
        <v>0</v>
      </c>
      <c r="D49" s="2"/>
    </row>
  </sheetData>
  <mergeCells count="14">
    <mergeCell ref="A22:B22"/>
    <mergeCell ref="A28:B28"/>
    <mergeCell ref="A37:B37"/>
    <mergeCell ref="A40:B40"/>
    <mergeCell ref="C48:D48"/>
    <mergeCell ref="C49:D49"/>
    <mergeCell ref="A43:B43"/>
    <mergeCell ref="A1:D1"/>
    <mergeCell ref="A4:D4"/>
    <mergeCell ref="A19:A20"/>
    <mergeCell ref="A25:B25"/>
    <mergeCell ref="A34:B34"/>
    <mergeCell ref="A8:B8"/>
    <mergeCell ref="A18:B1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BÖ Társ. és szoc.pol. jut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2019-08-29T09:37:01Z</dcterms:created>
  <dcterms:modified xsi:type="dcterms:W3CDTF">2019-08-29T09:37:12Z</dcterms:modified>
</cp:coreProperties>
</file>