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510" windowWidth="20115" windowHeight="7635" tabRatio="694"/>
  </bookViews>
  <sheets>
    <sheet name="normativ áll.tám" sheetId="3" r:id="rId1"/>
  </sheets>
  <calcPr calcId="145621"/>
</workbook>
</file>

<file path=xl/calcChain.xml><?xml version="1.0" encoding="utf-8"?>
<calcChain xmlns="http://schemas.openxmlformats.org/spreadsheetml/2006/main">
  <c r="G35" i="3"/>
  <c r="G34"/>
  <c r="H34"/>
  <c r="F34"/>
  <c r="H25"/>
  <c r="H27"/>
  <c r="H24"/>
  <c r="H21"/>
  <c r="H14"/>
  <c r="H7"/>
  <c r="H29"/>
  <c r="H35"/>
  <c r="F7"/>
  <c r="F27"/>
  <c r="F21"/>
  <c r="F24"/>
  <c r="F14"/>
  <c r="F29"/>
  <c r="F35"/>
</calcChain>
</file>

<file path=xl/sharedStrings.xml><?xml version="1.0" encoding="utf-8"?>
<sst xmlns="http://schemas.openxmlformats.org/spreadsheetml/2006/main" count="82" uniqueCount="61">
  <si>
    <t>Szociális étkeztetés</t>
  </si>
  <si>
    <t>Normatív állami támogatások</t>
  </si>
  <si>
    <t>Beszámítás</t>
  </si>
  <si>
    <t>Jogcím</t>
  </si>
  <si>
    <t>2. melléklet</t>
  </si>
  <si>
    <t>Mutató</t>
  </si>
  <si>
    <t>Fajlagos összeg</t>
  </si>
  <si>
    <t>fő</t>
  </si>
  <si>
    <t>Zöldterület-gazdálkodással kapcs. feladatok ellátás tám.</t>
  </si>
  <si>
    <t>Közvilágítás fenntartásának támogatása</t>
  </si>
  <si>
    <t>hektár</t>
  </si>
  <si>
    <t>Köztemető fenntartási feladatok</t>
  </si>
  <si>
    <t>Közutak fenntartásának támogatása</t>
  </si>
  <si>
    <t>Egyéb kötelező önkormányzati feladatok támogatása</t>
  </si>
  <si>
    <t>I. 1. a</t>
  </si>
  <si>
    <t>I.1.ba</t>
  </si>
  <si>
    <t>I.1.bb</t>
  </si>
  <si>
    <t>I.1.bc</t>
  </si>
  <si>
    <t>I.1.bd</t>
  </si>
  <si>
    <t>I.1.c</t>
  </si>
  <si>
    <t>I.1.d</t>
  </si>
  <si>
    <t>II.1.</t>
  </si>
  <si>
    <t>II.2.</t>
  </si>
  <si>
    <t>Óvodaműködtetés támogatása 8 hó</t>
  </si>
  <si>
    <t>Óvodaműködtetés támogatása 4 hó</t>
  </si>
  <si>
    <t>Óvodapedagógusok bértámogatása 8 hó</t>
  </si>
  <si>
    <t>Óvodapedagógusok munkáját segítők bértámogatása 4 hó</t>
  </si>
  <si>
    <t>II.3.</t>
  </si>
  <si>
    <t>Összesen:</t>
  </si>
  <si>
    <t>I.1.a</t>
  </si>
  <si>
    <t>Összeg Ft-ban</t>
  </si>
  <si>
    <t>Me.</t>
  </si>
  <si>
    <t>Óvodapedagógusok munkáját segítők bértámogatása 8 hó</t>
  </si>
  <si>
    <t>Óvodapedagógusok bértámogatása 4 hó</t>
  </si>
  <si>
    <t>Ingyenes és kedvezményes gyermekétkeztetés tám. óvoda</t>
  </si>
  <si>
    <t>Ingyenes és kedvezményes gyermekétkeztetés tám. iskoa</t>
  </si>
  <si>
    <t>Ingyenes és kedvezményes gyermekétkeztetés tám. összesen</t>
  </si>
  <si>
    <t>IV.I.d.</t>
  </si>
  <si>
    <t>Könyvtári és közművelődési feladatok támogatása</t>
  </si>
  <si>
    <t>Átlalános feladatok támogatása összesen:</t>
  </si>
  <si>
    <t>Összesen köznevelésű támogatás</t>
  </si>
  <si>
    <t>III.2.</t>
  </si>
  <si>
    <t>III.3.d</t>
  </si>
  <si>
    <t>Hozzájárulás a szociális pénzbeli ellátásokhoz</t>
  </si>
  <si>
    <t>Összesen szociális feladatok támogatása</t>
  </si>
  <si>
    <t>2. számú melléklet összesen:</t>
  </si>
  <si>
    <t>Önkormányzat támogatásai összesen</t>
  </si>
  <si>
    <t xml:space="preserve">Települési önkormányzatok működési támogatása 5-12. hó kieg. </t>
  </si>
  <si>
    <t>Települési önkormányzatok működési támogatása 3-4. hó</t>
  </si>
  <si>
    <t>Települési önkormányzatok működési támogatása 1-2. hó</t>
  </si>
  <si>
    <t>3. mell. 15.</t>
  </si>
  <si>
    <t>Üdülőhelyi feladatok támogatása</t>
  </si>
  <si>
    <t>Lakott küldterülettel kapcsolatos feladatok támogatása</t>
  </si>
  <si>
    <t>3. mell. 17.</t>
  </si>
  <si>
    <t>3. számú melléklet összesen:</t>
  </si>
  <si>
    <t>Módosítás</t>
  </si>
  <si>
    <t>Módosított előri.</t>
  </si>
  <si>
    <t>2013 május</t>
  </si>
  <si>
    <t>2012. évi bérkompenzáció támogatás</t>
  </si>
  <si>
    <t>2013.évi bérkompenzáció támogatása</t>
  </si>
  <si>
    <t>3. sz. mellékelt a 3/2013. (II. 19.) önkormányzati rendelethez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</si>
</sst>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1" xfId="0" applyFont="1" applyBorder="1"/>
    <xf numFmtId="0" fontId="0" fillId="0" borderId="2" xfId="0" applyBorder="1"/>
    <xf numFmtId="0" fontId="3" fillId="0" borderId="2" xfId="0" applyFont="1" applyBorder="1"/>
    <xf numFmtId="0" fontId="4" fillId="0" borderId="2" xfId="0" applyFont="1" applyBorder="1"/>
    <xf numFmtId="0" fontId="3" fillId="0" borderId="3" xfId="0" applyFont="1" applyBorder="1"/>
    <xf numFmtId="0" fontId="0" fillId="0" borderId="4" xfId="0" applyBorder="1"/>
    <xf numFmtId="0" fontId="3" fillId="0" borderId="4" xfId="0" applyFont="1" applyBorder="1"/>
    <xf numFmtId="0" fontId="4" fillId="0" borderId="4" xfId="0" applyFont="1" applyBorder="1"/>
    <xf numFmtId="3" fontId="0" fillId="0" borderId="4" xfId="0" applyNumberFormat="1" applyBorder="1"/>
    <xf numFmtId="3" fontId="3" fillId="0" borderId="4" xfId="0" applyNumberFormat="1" applyFont="1" applyBorder="1"/>
    <xf numFmtId="3" fontId="4" fillId="0" borderId="4" xfId="0" applyNumberFormat="1" applyFont="1" applyBorder="1"/>
    <xf numFmtId="0" fontId="2" fillId="0" borderId="2" xfId="0" applyFont="1" applyBorder="1"/>
    <xf numFmtId="0" fontId="2" fillId="0" borderId="4" xfId="0" applyFont="1" applyBorder="1"/>
    <xf numFmtId="3" fontId="2" fillId="0" borderId="4" xfId="0" applyNumberFormat="1" applyFont="1" applyBorder="1"/>
    <xf numFmtId="0" fontId="2" fillId="2" borderId="2" xfId="0" applyFont="1" applyFill="1" applyBorder="1"/>
    <xf numFmtId="0" fontId="2" fillId="2" borderId="4" xfId="0" applyFont="1" applyFill="1" applyBorder="1"/>
    <xf numFmtId="3" fontId="2" fillId="2" borderId="4" xfId="0" applyNumberFormat="1" applyFont="1" applyFill="1" applyBorder="1"/>
    <xf numFmtId="0" fontId="2" fillId="0" borderId="5" xfId="0" applyFont="1" applyBorder="1"/>
    <xf numFmtId="3" fontId="0" fillId="0" borderId="6" xfId="0" applyNumberFormat="1" applyBorder="1"/>
    <xf numFmtId="3" fontId="0" fillId="0" borderId="7" xfId="0" applyNumberFormat="1" applyBorder="1"/>
    <xf numFmtId="3" fontId="2" fillId="0" borderId="7" xfId="0" applyNumberFormat="1" applyFont="1" applyBorder="1"/>
    <xf numFmtId="3" fontId="2" fillId="2" borderId="7" xfId="0" applyNumberFormat="1" applyFont="1" applyFill="1" applyBorder="1"/>
    <xf numFmtId="0" fontId="5" fillId="0" borderId="8" xfId="0" applyFont="1" applyBorder="1"/>
    <xf numFmtId="0" fontId="5" fillId="0" borderId="9" xfId="0" applyFont="1" applyBorder="1"/>
    <xf numFmtId="3" fontId="5" fillId="0" borderId="9" xfId="0" applyNumberFormat="1" applyFont="1" applyBorder="1"/>
    <xf numFmtId="3" fontId="5" fillId="0" borderId="10" xfId="0" applyNumberFormat="1" applyFont="1" applyBorder="1"/>
    <xf numFmtId="0" fontId="5" fillId="0" borderId="0" xfId="0" applyFont="1"/>
    <xf numFmtId="3" fontId="2" fillId="0" borderId="6" xfId="0" applyNumberFormat="1" applyFont="1" applyBorder="1"/>
    <xf numFmtId="0" fontId="2" fillId="0" borderId="8" xfId="0" applyFont="1" applyBorder="1"/>
    <xf numFmtId="3" fontId="0" fillId="3" borderId="6" xfId="0" applyNumberFormat="1" applyFill="1" applyBorder="1"/>
    <xf numFmtId="0" fontId="0" fillId="0" borderId="0" xfId="0" applyFill="1"/>
    <xf numFmtId="0" fontId="0" fillId="0" borderId="0" xfId="0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/>
    <xf numFmtId="3" fontId="2" fillId="2" borderId="12" xfId="0" applyNumberFormat="1" applyFont="1" applyFill="1" applyBorder="1"/>
    <xf numFmtId="3" fontId="2" fillId="2" borderId="13" xfId="0" applyNumberFormat="1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3" fontId="2" fillId="0" borderId="12" xfId="0" applyNumberFormat="1" applyFont="1" applyFill="1" applyBorder="1"/>
    <xf numFmtId="3" fontId="2" fillId="0" borderId="13" xfId="0" applyNumberFormat="1" applyFont="1" applyFill="1" applyBorder="1"/>
    <xf numFmtId="0" fontId="3" fillId="0" borderId="0" xfId="0" applyFont="1" applyFill="1" applyBorder="1"/>
    <xf numFmtId="0" fontId="2" fillId="0" borderId="0" xfId="0" applyFont="1" applyAlignment="1">
      <alignment horizontal="center"/>
    </xf>
    <xf numFmtId="0" fontId="3" fillId="0" borderId="1" xfId="0" applyFont="1" applyFill="1" applyBorder="1"/>
    <xf numFmtId="0" fontId="3" fillId="0" borderId="5" xfId="0" applyFont="1" applyFill="1" applyBorder="1" applyAlignment="1">
      <alignment horizontal="center" wrapText="1"/>
    </xf>
    <xf numFmtId="0" fontId="0" fillId="0" borderId="2" xfId="0" applyFill="1" applyBorder="1"/>
    <xf numFmtId="3" fontId="0" fillId="3" borderId="7" xfId="0" applyNumberFormat="1" applyFill="1" applyBorder="1"/>
    <xf numFmtId="0" fontId="4" fillId="0" borderId="2" xfId="0" applyFont="1" applyFill="1" applyBorder="1"/>
    <xf numFmtId="3" fontId="2" fillId="0" borderId="7" xfId="0" applyNumberFormat="1" applyFont="1" applyFill="1" applyBorder="1"/>
    <xf numFmtId="0" fontId="0" fillId="2" borderId="2" xfId="0" applyFill="1" applyBorder="1"/>
    <xf numFmtId="3" fontId="0" fillId="3" borderId="2" xfId="0" applyNumberFormat="1" applyFill="1" applyBorder="1"/>
    <xf numFmtId="0" fontId="0" fillId="3" borderId="2" xfId="0" applyFill="1" applyBorder="1"/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zoomScaleNormal="100" workbookViewId="0"/>
  </sheetViews>
  <sheetFormatPr defaultRowHeight="15"/>
  <cols>
    <col min="1" max="1" width="11.85546875" customWidth="1"/>
    <col min="2" max="2" width="58.85546875" bestFit="1" customWidth="1"/>
    <col min="3" max="3" width="7.140625" bestFit="1" customWidth="1"/>
    <col min="4" max="4" width="7.140625" customWidth="1"/>
    <col min="5" max="5" width="15.7109375" customWidth="1"/>
    <col min="6" max="6" width="13.42578125" bestFit="1" customWidth="1"/>
    <col min="7" max="7" width="12.42578125" customWidth="1"/>
    <col min="8" max="8" width="12.28515625" customWidth="1"/>
  </cols>
  <sheetData>
    <row r="1" spans="1:10">
      <c r="A1" s="1" t="s">
        <v>60</v>
      </c>
    </row>
    <row r="2" spans="1:10" ht="22.5" customHeight="1" thickBot="1">
      <c r="B2" s="29" t="s">
        <v>1</v>
      </c>
      <c r="C2" s="2"/>
      <c r="D2" s="2"/>
      <c r="E2" s="2"/>
      <c r="G2" s="44" t="s">
        <v>57</v>
      </c>
    </row>
    <row r="3" spans="1:10" ht="29.25" customHeight="1">
      <c r="A3" t="s">
        <v>4</v>
      </c>
      <c r="B3" s="3" t="s">
        <v>3</v>
      </c>
      <c r="C3" s="7" t="s">
        <v>31</v>
      </c>
      <c r="D3" s="7" t="s">
        <v>5</v>
      </c>
      <c r="E3" s="7" t="s">
        <v>6</v>
      </c>
      <c r="F3" s="20" t="s">
        <v>30</v>
      </c>
      <c r="G3" s="45" t="s">
        <v>55</v>
      </c>
      <c r="H3" s="46" t="s">
        <v>56</v>
      </c>
      <c r="I3" s="43"/>
    </row>
    <row r="4" spans="1:10">
      <c r="A4" t="s">
        <v>14</v>
      </c>
      <c r="B4" s="4" t="s">
        <v>49</v>
      </c>
      <c r="C4" s="8" t="s">
        <v>7</v>
      </c>
      <c r="D4" s="8">
        <v>6.09</v>
      </c>
      <c r="E4" s="11">
        <v>4580000</v>
      </c>
      <c r="F4" s="21">
        <v>4648700</v>
      </c>
      <c r="G4" s="47">
        <v>0</v>
      </c>
      <c r="H4" s="22">
        <v>4648700</v>
      </c>
    </row>
    <row r="5" spans="1:10">
      <c r="A5" t="s">
        <v>14</v>
      </c>
      <c r="B5" s="4" t="s">
        <v>48</v>
      </c>
      <c r="C5" s="8" t="s">
        <v>7</v>
      </c>
      <c r="D5" s="8">
        <v>10.41</v>
      </c>
      <c r="E5" s="11">
        <v>4580000</v>
      </c>
      <c r="F5" s="32">
        <v>4648700</v>
      </c>
      <c r="G5" s="52">
        <v>0</v>
      </c>
      <c r="H5" s="48">
        <v>4648700</v>
      </c>
    </row>
    <row r="6" spans="1:10">
      <c r="A6" t="s">
        <v>29</v>
      </c>
      <c r="B6" s="4" t="s">
        <v>47</v>
      </c>
      <c r="C6" s="8" t="s">
        <v>7</v>
      </c>
      <c r="D6" s="8">
        <v>10.48</v>
      </c>
      <c r="E6" s="11">
        <v>4580000</v>
      </c>
      <c r="F6" s="32">
        <v>18716933</v>
      </c>
      <c r="G6" s="53">
        <v>0</v>
      </c>
      <c r="H6" s="48">
        <v>18716933</v>
      </c>
    </row>
    <row r="7" spans="1:10">
      <c r="B7" s="14" t="s">
        <v>28</v>
      </c>
      <c r="C7" s="8"/>
      <c r="D7" s="8"/>
      <c r="E7" s="11"/>
      <c r="F7" s="30">
        <f>SUM(F4:F6)</f>
        <v>28014333</v>
      </c>
      <c r="G7" s="4"/>
      <c r="H7" s="23">
        <f>SUM(H4:H6)</f>
        <v>28014333</v>
      </c>
    </row>
    <row r="8" spans="1:10">
      <c r="A8" t="s">
        <v>15</v>
      </c>
      <c r="B8" s="4" t="s">
        <v>8</v>
      </c>
      <c r="C8" s="8" t="s">
        <v>10</v>
      </c>
      <c r="D8" s="8">
        <v>183.2</v>
      </c>
      <c r="E8" s="11">
        <v>22261</v>
      </c>
      <c r="F8" s="22">
        <v>4078215</v>
      </c>
      <c r="G8" s="47">
        <v>0</v>
      </c>
      <c r="H8" s="22">
        <v>4078215</v>
      </c>
    </row>
    <row r="9" spans="1:10">
      <c r="A9" t="s">
        <v>16</v>
      </c>
      <c r="B9" s="4" t="s">
        <v>9</v>
      </c>
      <c r="C9" s="8"/>
      <c r="D9" s="8"/>
      <c r="E9" s="11"/>
      <c r="F9" s="22">
        <v>3738939</v>
      </c>
      <c r="G9" s="47">
        <v>0</v>
      </c>
      <c r="H9" s="22">
        <v>3738939</v>
      </c>
    </row>
    <row r="10" spans="1:10">
      <c r="A10" t="s">
        <v>17</v>
      </c>
      <c r="B10" s="4" t="s">
        <v>11</v>
      </c>
      <c r="C10" s="8"/>
      <c r="D10" s="8"/>
      <c r="E10" s="11"/>
      <c r="F10" s="22">
        <v>100000</v>
      </c>
      <c r="G10" s="47">
        <v>0</v>
      </c>
      <c r="H10" s="22">
        <v>100000</v>
      </c>
      <c r="J10" s="34"/>
    </row>
    <row r="11" spans="1:10">
      <c r="A11" t="s">
        <v>18</v>
      </c>
      <c r="B11" s="4" t="s">
        <v>12</v>
      </c>
      <c r="C11" s="8"/>
      <c r="D11" s="8"/>
      <c r="E11" s="11"/>
      <c r="F11" s="22">
        <v>1770704</v>
      </c>
      <c r="G11" s="47">
        <v>0</v>
      </c>
      <c r="H11" s="22">
        <v>1770704</v>
      </c>
    </row>
    <row r="12" spans="1:10">
      <c r="A12" t="s">
        <v>19</v>
      </c>
      <c r="B12" s="4" t="s">
        <v>2</v>
      </c>
      <c r="C12" s="8"/>
      <c r="D12" s="8"/>
      <c r="E12" s="11"/>
      <c r="F12" s="22">
        <v>-3529910</v>
      </c>
      <c r="G12" s="47">
        <v>0</v>
      </c>
      <c r="H12" s="22">
        <v>-3529910</v>
      </c>
    </row>
    <row r="13" spans="1:10">
      <c r="A13" t="s">
        <v>20</v>
      </c>
      <c r="B13" s="4" t="s">
        <v>13</v>
      </c>
      <c r="C13" s="8" t="s">
        <v>7</v>
      </c>
      <c r="D13" s="8">
        <v>2284</v>
      </c>
      <c r="E13" s="11">
        <v>2700</v>
      </c>
      <c r="F13" s="22">
        <v>6166800</v>
      </c>
      <c r="G13" s="47">
        <v>0</v>
      </c>
      <c r="H13" s="22">
        <v>6166800</v>
      </c>
    </row>
    <row r="14" spans="1:10">
      <c r="B14" s="5" t="s">
        <v>39</v>
      </c>
      <c r="C14" s="9"/>
      <c r="D14" s="9"/>
      <c r="E14" s="12"/>
      <c r="F14" s="23">
        <f>SUM(F8:F13)</f>
        <v>12324748</v>
      </c>
      <c r="G14" s="4"/>
      <c r="H14" s="23">
        <f>SUM(H8:H13)</f>
        <v>12324748</v>
      </c>
    </row>
    <row r="15" spans="1:10">
      <c r="A15" t="s">
        <v>21</v>
      </c>
      <c r="B15" s="6" t="s">
        <v>25</v>
      </c>
      <c r="C15" s="10" t="s">
        <v>7</v>
      </c>
      <c r="D15" s="10">
        <v>9</v>
      </c>
      <c r="E15" s="13">
        <v>2832000</v>
      </c>
      <c r="F15" s="22">
        <v>16992000</v>
      </c>
      <c r="G15" s="49">
        <v>0</v>
      </c>
      <c r="H15" s="22">
        <v>16992000</v>
      </c>
    </row>
    <row r="16" spans="1:10">
      <c r="A16" t="s">
        <v>21</v>
      </c>
      <c r="B16" s="6" t="s">
        <v>32</v>
      </c>
      <c r="C16" s="10" t="s">
        <v>7</v>
      </c>
      <c r="D16" s="10">
        <v>4</v>
      </c>
      <c r="E16" s="13">
        <v>1632000</v>
      </c>
      <c r="F16" s="22">
        <v>4352000</v>
      </c>
      <c r="G16" s="49">
        <v>0</v>
      </c>
      <c r="H16" s="22">
        <v>4352000</v>
      </c>
    </row>
    <row r="17" spans="1:8">
      <c r="A17" t="s">
        <v>21</v>
      </c>
      <c r="B17" s="6" t="s">
        <v>33</v>
      </c>
      <c r="C17" s="10" t="s">
        <v>7</v>
      </c>
      <c r="D17" s="10">
        <v>8</v>
      </c>
      <c r="E17" s="13">
        <v>2832000</v>
      </c>
      <c r="F17" s="22">
        <v>7552000</v>
      </c>
      <c r="G17" s="49">
        <v>0</v>
      </c>
      <c r="H17" s="22">
        <v>7552000</v>
      </c>
    </row>
    <row r="18" spans="1:8">
      <c r="A18" t="s">
        <v>21</v>
      </c>
      <c r="B18" s="6" t="s">
        <v>26</v>
      </c>
      <c r="C18" s="10" t="s">
        <v>7</v>
      </c>
      <c r="D18" s="10">
        <v>7</v>
      </c>
      <c r="E18" s="13">
        <v>1632000</v>
      </c>
      <c r="F18" s="22">
        <v>3808000</v>
      </c>
      <c r="G18" s="49">
        <v>0</v>
      </c>
      <c r="H18" s="22">
        <v>3808000</v>
      </c>
    </row>
    <row r="19" spans="1:8">
      <c r="A19" t="s">
        <v>22</v>
      </c>
      <c r="B19" s="6" t="s">
        <v>23</v>
      </c>
      <c r="C19" s="10" t="s">
        <v>7</v>
      </c>
      <c r="D19" s="10"/>
      <c r="E19" s="13">
        <v>54000</v>
      </c>
      <c r="F19" s="22">
        <v>3384000</v>
      </c>
      <c r="G19" s="49">
        <v>0</v>
      </c>
      <c r="H19" s="22">
        <v>3384000</v>
      </c>
    </row>
    <row r="20" spans="1:8">
      <c r="A20" t="s">
        <v>22</v>
      </c>
      <c r="B20" s="6" t="s">
        <v>24</v>
      </c>
      <c r="C20" s="10" t="s">
        <v>7</v>
      </c>
      <c r="D20" s="10"/>
      <c r="E20" s="13">
        <v>54000</v>
      </c>
      <c r="F20" s="22">
        <v>1584000</v>
      </c>
      <c r="G20" s="49">
        <v>0</v>
      </c>
      <c r="H20" s="22">
        <v>1584000</v>
      </c>
    </row>
    <row r="21" spans="1:8">
      <c r="B21" s="5" t="s">
        <v>40</v>
      </c>
      <c r="C21" s="9"/>
      <c r="D21" s="9"/>
      <c r="E21" s="12"/>
      <c r="F21" s="23">
        <f>SUM(F15:F20)</f>
        <v>37672000</v>
      </c>
      <c r="G21" s="4"/>
      <c r="H21" s="23">
        <f>SUM(H15:H20)</f>
        <v>37672000</v>
      </c>
    </row>
    <row r="22" spans="1:8">
      <c r="A22" t="s">
        <v>27</v>
      </c>
      <c r="B22" s="6" t="s">
        <v>34</v>
      </c>
      <c r="C22" s="10" t="s">
        <v>7</v>
      </c>
      <c r="D22" s="10">
        <v>30</v>
      </c>
      <c r="E22" s="13">
        <v>102000</v>
      </c>
      <c r="F22" s="22">
        <v>3060000</v>
      </c>
      <c r="G22" s="49">
        <v>0</v>
      </c>
      <c r="H22" s="22">
        <v>3060000</v>
      </c>
    </row>
    <row r="23" spans="1:8">
      <c r="A23" t="s">
        <v>27</v>
      </c>
      <c r="B23" s="6" t="s">
        <v>35</v>
      </c>
      <c r="C23" s="10" t="s">
        <v>7</v>
      </c>
      <c r="D23" s="10">
        <v>47</v>
      </c>
      <c r="E23" s="13">
        <v>102000</v>
      </c>
      <c r="F23" s="22">
        <v>4794000</v>
      </c>
      <c r="G23" s="49">
        <v>0</v>
      </c>
      <c r="H23" s="22">
        <v>4794000</v>
      </c>
    </row>
    <row r="24" spans="1:8">
      <c r="A24" t="s">
        <v>27</v>
      </c>
      <c r="B24" s="5" t="s">
        <v>36</v>
      </c>
      <c r="C24" s="9" t="s">
        <v>7</v>
      </c>
      <c r="D24" s="9">
        <v>77</v>
      </c>
      <c r="E24" s="12">
        <v>102000</v>
      </c>
      <c r="F24" s="23">
        <f>SUM(F22:F23)</f>
        <v>7854000</v>
      </c>
      <c r="G24" s="4"/>
      <c r="H24" s="23">
        <f>SUM(H22:H23)</f>
        <v>7854000</v>
      </c>
    </row>
    <row r="25" spans="1:8">
      <c r="A25" t="s">
        <v>41</v>
      </c>
      <c r="B25" s="6" t="s">
        <v>43</v>
      </c>
      <c r="C25" s="10"/>
      <c r="D25" s="10"/>
      <c r="E25" s="13"/>
      <c r="F25" s="22">
        <v>5875460</v>
      </c>
      <c r="G25" s="49">
        <v>3343160</v>
      </c>
      <c r="H25" s="22">
        <f>SUM(F25:G25)</f>
        <v>9218620</v>
      </c>
    </row>
    <row r="26" spans="1:8">
      <c r="A26" t="s">
        <v>42</v>
      </c>
      <c r="B26" s="6" t="s">
        <v>0</v>
      </c>
      <c r="C26" s="10" t="s">
        <v>7</v>
      </c>
      <c r="D26" s="10">
        <v>30</v>
      </c>
      <c r="E26" s="13">
        <v>55360</v>
      </c>
      <c r="F26" s="22">
        <v>1660800</v>
      </c>
      <c r="G26" s="49">
        <v>0</v>
      </c>
      <c r="H26" s="22">
        <v>1660800</v>
      </c>
    </row>
    <row r="27" spans="1:8">
      <c r="B27" s="5" t="s">
        <v>44</v>
      </c>
      <c r="C27" s="9"/>
      <c r="D27" s="9"/>
      <c r="E27" s="12"/>
      <c r="F27" s="23">
        <f>SUM(F25:F26)</f>
        <v>7536260</v>
      </c>
      <c r="G27" s="4"/>
      <c r="H27" s="23">
        <f>SUM(H25:H26)</f>
        <v>10879420</v>
      </c>
    </row>
    <row r="28" spans="1:8">
      <c r="A28" t="s">
        <v>37</v>
      </c>
      <c r="B28" s="14" t="s">
        <v>38</v>
      </c>
      <c r="C28" s="15" t="s">
        <v>7</v>
      </c>
      <c r="D28" s="15">
        <v>2284</v>
      </c>
      <c r="E28" s="16">
        <v>1140</v>
      </c>
      <c r="F28" s="23">
        <v>2603760</v>
      </c>
      <c r="G28" s="4"/>
      <c r="H28" s="23">
        <v>2603760</v>
      </c>
    </row>
    <row r="29" spans="1:8">
      <c r="B29" s="17" t="s">
        <v>45</v>
      </c>
      <c r="C29" s="18"/>
      <c r="D29" s="18"/>
      <c r="E29" s="19"/>
      <c r="F29" s="24">
        <f>F7+F14+F21+F24+F27+F28</f>
        <v>96005101</v>
      </c>
      <c r="G29" s="51">
        <v>3343160</v>
      </c>
      <c r="H29" s="24">
        <f>H7+H14+H21+H24+H27+H28</f>
        <v>99348261</v>
      </c>
    </row>
    <row r="30" spans="1:8">
      <c r="A30" s="33" t="s">
        <v>50</v>
      </c>
      <c r="B30" s="39" t="s">
        <v>51</v>
      </c>
      <c r="C30" s="40"/>
      <c r="D30" s="40"/>
      <c r="E30" s="41"/>
      <c r="F30" s="42">
        <v>13650</v>
      </c>
      <c r="G30" s="4"/>
      <c r="H30" s="50">
        <v>13650</v>
      </c>
    </row>
    <row r="31" spans="1:8">
      <c r="A31" s="33" t="s">
        <v>53</v>
      </c>
      <c r="B31" s="39" t="s">
        <v>52</v>
      </c>
      <c r="C31" s="40"/>
      <c r="D31" s="40"/>
      <c r="E31" s="41"/>
      <c r="F31" s="42">
        <v>181194</v>
      </c>
      <c r="G31" s="4"/>
      <c r="H31" s="50">
        <v>181194</v>
      </c>
    </row>
    <row r="32" spans="1:8">
      <c r="A32" s="33"/>
      <c r="B32" s="39" t="s">
        <v>58</v>
      </c>
      <c r="C32" s="40"/>
      <c r="D32" s="40"/>
      <c r="E32" s="41"/>
      <c r="F32" s="42">
        <v>0</v>
      </c>
      <c r="G32" s="4">
        <v>230691</v>
      </c>
      <c r="H32" s="50">
        <v>230691</v>
      </c>
    </row>
    <row r="33" spans="1:8">
      <c r="A33" s="33"/>
      <c r="B33" s="39" t="s">
        <v>59</v>
      </c>
      <c r="C33" s="40"/>
      <c r="D33" s="40"/>
      <c r="E33" s="41"/>
      <c r="F33" s="42">
        <v>0</v>
      </c>
      <c r="G33" s="4">
        <v>591693</v>
      </c>
      <c r="H33" s="50">
        <v>591693</v>
      </c>
    </row>
    <row r="34" spans="1:8">
      <c r="A34" s="33"/>
      <c r="B34" s="35" t="s">
        <v>54</v>
      </c>
      <c r="C34" s="36"/>
      <c r="D34" s="36"/>
      <c r="E34" s="37"/>
      <c r="F34" s="38">
        <f>SUM(F30:F33)</f>
        <v>194844</v>
      </c>
      <c r="G34" s="51">
        <f>SUM(G32:G33)</f>
        <v>822384</v>
      </c>
      <c r="H34" s="24">
        <f>SUM(H30:H33)</f>
        <v>1017228</v>
      </c>
    </row>
    <row r="35" spans="1:8" ht="24" customHeight="1" thickBot="1">
      <c r="B35" s="25" t="s">
        <v>46</v>
      </c>
      <c r="C35" s="26"/>
      <c r="D35" s="26"/>
      <c r="E35" s="27"/>
      <c r="F35" s="28">
        <f>F29+F34</f>
        <v>96199945</v>
      </c>
      <c r="G35" s="31">
        <f>G29+G34</f>
        <v>4165544</v>
      </c>
      <c r="H35" s="28">
        <f>H29+H34</f>
        <v>100365489</v>
      </c>
    </row>
  </sheetData>
  <phoneticPr fontId="0" type="noConversion"/>
  <pageMargins left="0.11811023622047245" right="0.11811023622047245" top="0.19685039370078741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normativ áll.tám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vezér</cp:lastModifiedBy>
  <cp:lastPrinted>2013-05-21T07:58:41Z</cp:lastPrinted>
  <dcterms:created xsi:type="dcterms:W3CDTF">2013-02-06T11:15:30Z</dcterms:created>
  <dcterms:modified xsi:type="dcterms:W3CDTF">2014-04-29T09:15:10Z</dcterms:modified>
</cp:coreProperties>
</file>