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<sst xmlns="http://schemas.openxmlformats.org/spreadsheetml/2006/main" count="269" uniqueCount="230">
  <si>
    <t>B E V É T E L E K</t>
  </si>
  <si>
    <t>1. sz. táblázat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</si>
  <si>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</si>
  <si>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</si>
  <si>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</si>
  <si>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</si>
  <si>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</si>
  <si>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</si>
  <si>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</si>
  <si>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</si>
  <si>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</si>
  <si>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</si>
  <si>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</si>
  <si>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</si>
  <si>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</si>
  <si>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</si>
  <si>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</si>
  <si>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</si>
  <si>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</si>
  <si>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</si>
  <si>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</si>
  <si>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</si>
  <si>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</si>
  <si>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</si>
  <si>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</si>
  <si>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</si>
  <si>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</si>
  <si>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</si>
  <si>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</si>
  <si>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</si>
  <si>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</si>
  <si>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</si>
  <si>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</si>
  <si>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</si>
  <si>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</si>
  <si>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</si>
  <si>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</si>
  <si>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</si>
  <si>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</si>
  <si>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</si>
  <si>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</si>
  <si>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</si>
  <si>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</si>
  <si>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</si>
  <si>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</si>
  <si>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</si>
  <si>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</si>
  <si>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</si>
  <si>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</si>
  <si>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</si>
  <si>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</si>
  <si>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</si>
  <si>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</si>
  <si>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</si>
  <si>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</si>
  <si>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</si>
  <si>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</si>
  <si>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</si>
  <si>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</t>
  </si>
  <si>
    <t>6.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</si>
  <si>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</si>
  <si>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</si>
  <si>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</si>
  <si>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</si>
  <si>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</si>
  <si>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</si>
  <si>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</si>
  <si>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</si>
  <si>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</si>
  <si>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</si>
  <si>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</si>
  <si>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</si>
  <si>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</si>
  <si>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</si>
  <si>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</si>
  <si>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</si>
  <si>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</si>
  <si>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</si>
  <si>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</si>
  <si>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</si>
  <si>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</si>
  <si>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</si>
  <si>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</si>
  <si>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</si>
  <si>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</si>
  <si>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</si>
  <si>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</si>
  <si>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</si>
  <si>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</si>
  <si>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</si>
  <si>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</si>
  <si>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</si>
  <si>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</si>
  <si>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</si>
  <si>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</si>
  <si>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</si>
  <si>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</si>
  <si>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10.</t>
  </si>
  <si>
    <t>KÖLTSÉGVETÉSI BEVÉTELEK ÖSSZESEN: (2+…+9)</t>
  </si>
  <si>
    <t>11.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</si>
  <si>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</si>
  <si>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</si>
  <si>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</si>
  <si>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</si>
  <si>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</si>
  <si>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</si>
  <si>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</si>
  <si>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</si>
  <si>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</si>
  <si>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</si>
  <si>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</si>
  <si>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</si>
  <si>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</si>
  <si>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</si>
  <si>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</si>
  <si>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</si>
  <si>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</si>
  <si>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</si>
  <si>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</si>
  <si>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</si>
  <si>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</si>
  <si>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</si>
  <si>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</si>
  <si>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</si>
  <si>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</si>
  <si>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</si>
  <si>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</si>
  <si>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</si>
  <si>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</si>
  <si>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</si>
  <si>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</si>
  <si>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</si>
  <si>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</si>
  <si>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</si>
  <si>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13.</t>
  </si>
  <si>
    <t>BEVÉTELEK ÖSSZESEN: (10+11+12)</t>
  </si>
  <si>
    <t>K I A D Á S O K</t>
  </si>
  <si>
    <t>2. sz. táblázat</t>
  </si>
  <si>
    <t>Sor-szám</t>
  </si>
  <si>
    <t>Kiadási jogcímek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</si>
  <si>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</si>
  <si>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</si>
  <si>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</si>
  <si>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</si>
  <si>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</si>
  <si>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</si>
  <si>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</si>
  <si>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</si>
  <si>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</si>
  <si>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</si>
  <si>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</si>
  <si>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</si>
  <si>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</si>
  <si>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</si>
  <si>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</si>
  <si>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</si>
  <si>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</si>
  <si>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</si>
  <si>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</si>
  <si>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</si>
  <si>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</si>
  <si>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</si>
  <si>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</si>
  <si>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</si>
  <si>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</si>
  <si>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</si>
  <si>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</si>
  <si>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</si>
  <si>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</si>
  <si>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</si>
  <si>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</si>
  <si>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</si>
  <si>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</si>
  <si>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</si>
  <si>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</si>
  <si>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</si>
  <si>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</si>
  <si>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</si>
  <si>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</si>
  <si>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</si>
  <si>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</si>
  <si>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</si>
  <si>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</si>
  <si>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</si>
  <si>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</si>
  <si>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</t>
  </si>
  <si>
    <r>
      <t xml:space="preserve">IV. Tartalékok </t>
    </r>
    <r>
      <rPr>
        <sz val="8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</si>
  <si>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</si>
  <si>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</si>
  <si>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</si>
  <si>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</si>
  <si>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</si>
  <si>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</si>
  <si>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</si>
  <si>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</si>
  <si>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</si>
  <si>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</si>
  <si>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</si>
  <si>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</si>
  <si>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</si>
  <si>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</si>
  <si>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</si>
  <si>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</si>
  <si>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</si>
  <si>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</si>
  <si>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</si>
  <si>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</si>
  <si>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</si>
  <si>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</si>
  <si>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</si>
  <si>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</si>
  <si>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</si>
  <si>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7.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</si>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</sst>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164" fontId="19" fillId="0" borderId="0" xfId="55" applyNumberFormat="1" applyFont="1" applyFill="1" applyBorder="1" applyAlignment="1" applyProtection="1">
      <alignment horizontal="centerContinuous" vertical="center"/>
      <protection/>
    </xf>
    <xf numFmtId="0" fontId="18" fillId="0" borderId="0" xfId="55" applyFill="1">
      <alignment/>
      <protection/>
    </xf>
    <xf numFmtId="164" fontId="20" fillId="0" borderId="10" xfId="55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2" fillId="0" borderId="11" xfId="55" applyFont="1" applyFill="1" applyBorder="1" applyAlignment="1" applyProtection="1">
      <alignment horizontal="center" vertical="center" wrapText="1"/>
      <protection/>
    </xf>
    <xf numFmtId="0" fontId="22" fillId="0" borderId="12" xfId="55" applyFont="1" applyFill="1" applyBorder="1" applyAlignment="1" applyProtection="1">
      <alignment horizontal="center" vertical="center" wrapText="1"/>
      <protection/>
    </xf>
    <xf numFmtId="0" fontId="22" fillId="0" borderId="13" xfId="55" applyFont="1" applyFill="1" applyBorder="1" applyAlignment="1" applyProtection="1">
      <alignment horizontal="center" vertical="center" wrapText="1"/>
      <protection/>
    </xf>
    <xf numFmtId="0" fontId="23" fillId="0" borderId="11" xfId="55" applyFont="1" applyFill="1" applyBorder="1" applyAlignment="1" applyProtection="1">
      <alignment horizontal="center" vertical="center" wrapText="1"/>
      <protection/>
    </xf>
    <xf numFmtId="0" fontId="23" fillId="0" borderId="12" xfId="55" applyFont="1" applyFill="1" applyBorder="1" applyAlignment="1" applyProtection="1">
      <alignment horizontal="center" vertical="center" wrapText="1"/>
      <protection/>
    </xf>
    <xf numFmtId="0" fontId="23" fillId="0" borderId="13" xfId="55" applyFont="1" applyFill="1" applyBorder="1" applyAlignment="1" applyProtection="1">
      <alignment horizontal="center" vertical="center" wrapText="1"/>
      <protection/>
    </xf>
    <xf numFmtId="0" fontId="24" fillId="0" borderId="0" xfId="55" applyFont="1" applyFill="1">
      <alignment/>
      <protection/>
    </xf>
    <xf numFmtId="0" fontId="23" fillId="0" borderId="14" xfId="55" applyFont="1" applyFill="1" applyBorder="1" applyAlignment="1" applyProtection="1">
      <alignment horizontal="left" vertical="center" wrapText="1" indent="1"/>
      <protection/>
    </xf>
    <xf numFmtId="0" fontId="23" fillId="0" borderId="15" xfId="55" applyFont="1" applyFill="1" applyBorder="1" applyAlignment="1" applyProtection="1">
      <alignment horizontal="left" vertical="center" wrapText="1" indent="1"/>
      <protection/>
    </xf>
    <xf numFmtId="164" fontId="23" fillId="0" borderId="16" xfId="55" applyNumberFormat="1" applyFont="1" applyFill="1" applyBorder="1" applyAlignment="1" applyProtection="1">
      <alignment horizontal="right" vertical="center" wrapText="1"/>
      <protection/>
    </xf>
    <xf numFmtId="0" fontId="25" fillId="0" borderId="0" xfId="55" applyFont="1" applyFill="1">
      <alignment/>
      <protection/>
    </xf>
    <xf numFmtId="0" fontId="23" fillId="0" borderId="11" xfId="55" applyFont="1" applyFill="1" applyBorder="1" applyAlignment="1" applyProtection="1">
      <alignment horizontal="left" vertical="center" wrapText="1" indent="1"/>
      <protection/>
    </xf>
    <xf numFmtId="0" fontId="23" fillId="0" borderId="12" xfId="55" applyFont="1" applyFill="1" applyBorder="1" applyAlignment="1" applyProtection="1">
      <alignment horizontal="left" vertical="center" wrapText="1" indent="1"/>
      <protection/>
    </xf>
    <xf numFmtId="164" fontId="23" fillId="0" borderId="13" xfId="55" applyNumberFormat="1" applyFont="1" applyFill="1" applyBorder="1" applyAlignment="1" applyProtection="1">
      <alignment horizontal="right" vertical="center" wrapText="1"/>
      <protection locked="0"/>
    </xf>
    <xf numFmtId="49" fontId="24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55" applyFont="1" applyFill="1" applyBorder="1" applyAlignment="1" applyProtection="1">
      <alignment horizontal="left" vertical="center" wrapText="1" indent="1"/>
      <protection/>
    </xf>
    <xf numFmtId="164" fontId="24" fillId="0" borderId="19" xfId="55" applyNumberFormat="1" applyFont="1" applyFill="1" applyBorder="1" applyAlignment="1" applyProtection="1">
      <alignment horizontal="right" vertical="center" wrapText="1"/>
      <protection locked="0"/>
    </xf>
    <xf numFmtId="164" fontId="23" fillId="0" borderId="13" xfId="55" applyNumberFormat="1" applyFont="1" applyFill="1" applyBorder="1" applyAlignment="1" applyProtection="1">
      <alignment horizontal="right" vertical="center" wrapText="1"/>
      <protection/>
    </xf>
    <xf numFmtId="49" fontId="24" fillId="0" borderId="20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55" applyFont="1" applyFill="1" applyBorder="1" applyAlignment="1" applyProtection="1">
      <alignment horizontal="left" vertical="center" wrapText="1" indent="1"/>
      <protection/>
    </xf>
    <xf numFmtId="164" fontId="24" fillId="0" borderId="22" xfId="55" applyNumberFormat="1" applyFont="1" applyFill="1" applyBorder="1" applyAlignment="1" applyProtection="1">
      <alignment horizontal="right" vertical="center" wrapText="1"/>
      <protection locked="0"/>
    </xf>
    <xf numFmtId="49" fontId="24" fillId="0" borderId="23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55" applyFont="1" applyFill="1" applyBorder="1" applyAlignment="1" applyProtection="1">
      <alignment horizontal="left" vertical="center" wrapText="1" indent="1"/>
      <protection/>
    </xf>
    <xf numFmtId="164" fontId="24" fillId="0" borderId="25" xfId="55" applyNumberFormat="1" applyFont="1" applyFill="1" applyBorder="1" applyAlignment="1" applyProtection="1">
      <alignment horizontal="right" vertical="center" wrapText="1"/>
      <protection locked="0"/>
    </xf>
    <xf numFmtId="49" fontId="24" fillId="0" borderId="26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55" applyFont="1" applyFill="1" applyBorder="1" applyAlignment="1" applyProtection="1">
      <alignment horizontal="left" vertical="center" wrapText="1" indent="1"/>
      <protection/>
    </xf>
    <xf numFmtId="164" fontId="24" fillId="0" borderId="28" xfId="55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55" applyNumberFormat="1" applyFont="1" applyFill="1" applyBorder="1" applyAlignment="1" applyProtection="1">
      <alignment horizontal="right" vertical="center" wrapText="1"/>
      <protection locked="0"/>
    </xf>
    <xf numFmtId="49" fontId="24" fillId="0" borderId="29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30" xfId="55" applyFont="1" applyFill="1" applyBorder="1" applyAlignment="1" applyProtection="1">
      <alignment horizontal="left" vertical="center" wrapText="1" indent="1"/>
      <protection/>
    </xf>
    <xf numFmtId="164" fontId="24" fillId="0" borderId="31" xfId="55" applyNumberFormat="1" applyFont="1" applyFill="1" applyBorder="1" applyAlignment="1" applyProtection="1">
      <alignment horizontal="right" vertical="center" wrapText="1"/>
      <protection locked="0"/>
    </xf>
    <xf numFmtId="49" fontId="24" fillId="0" borderId="32" xfId="55" applyNumberFormat="1" applyFont="1" applyFill="1" applyBorder="1" applyAlignment="1" applyProtection="1">
      <alignment horizontal="left" vertical="center" wrapText="1" indent="1"/>
      <protection/>
    </xf>
    <xf numFmtId="164" fontId="24" fillId="0" borderId="33" xfId="55" applyNumberFormat="1" applyFont="1" applyFill="1" applyBorder="1" applyAlignment="1" applyProtection="1">
      <alignment horizontal="right" vertical="center" wrapText="1"/>
      <protection locked="0"/>
    </xf>
    <xf numFmtId="164" fontId="24" fillId="0" borderId="19" xfId="55" applyNumberFormat="1" applyFont="1" applyFill="1" applyBorder="1" applyAlignment="1" applyProtection="1">
      <alignment horizontal="right" vertical="center" wrapText="1"/>
      <protection locked="0"/>
    </xf>
    <xf numFmtId="0" fontId="26" fillId="0" borderId="30" xfId="55" applyFont="1" applyFill="1" applyBorder="1" applyAlignment="1" applyProtection="1">
      <alignment horizontal="left" vertical="center" wrapText="1" indent="1"/>
      <protection/>
    </xf>
    <xf numFmtId="164" fontId="24" fillId="0" borderId="31" xfId="55" applyNumberFormat="1" applyFont="1" applyFill="1" applyBorder="1" applyAlignment="1" applyProtection="1">
      <alignment horizontal="right" vertical="center" wrapText="1"/>
      <protection/>
    </xf>
    <xf numFmtId="0" fontId="24" fillId="0" borderId="18" xfId="55" applyFont="1" applyFill="1" applyBorder="1" applyAlignment="1" applyProtection="1">
      <alignment horizontal="left" vertical="center" wrapText="1" indent="2"/>
      <protection/>
    </xf>
    <xf numFmtId="164" fontId="24" fillId="0" borderId="19" xfId="55" applyNumberFormat="1" applyFont="1" applyFill="1" applyBorder="1" applyAlignment="1" applyProtection="1">
      <alignment horizontal="right" vertical="center" wrapText="1"/>
      <protection/>
    </xf>
    <xf numFmtId="0" fontId="24" fillId="0" borderId="34" xfId="55" applyFont="1" applyFill="1" applyBorder="1" applyAlignment="1" applyProtection="1">
      <alignment horizontal="left" vertical="center" wrapText="1" indent="2"/>
      <protection/>
    </xf>
    <xf numFmtId="164" fontId="24" fillId="0" borderId="33" xfId="55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55" applyFont="1" applyFill="1" applyAlignment="1" applyProtection="1">
      <alignment horizontal="left" indent="1"/>
      <protection/>
    </xf>
    <xf numFmtId="164" fontId="24" fillId="0" borderId="31" xfId="55" applyNumberFormat="1" applyFont="1" applyFill="1" applyBorder="1" applyAlignment="1" applyProtection="1">
      <alignment horizontal="right" vertical="center" wrapText="1"/>
      <protection locked="0"/>
    </xf>
    <xf numFmtId="164" fontId="24" fillId="0" borderId="25" xfId="55" applyNumberFormat="1" applyFont="1" applyFill="1" applyBorder="1" applyAlignment="1" applyProtection="1">
      <alignment horizontal="right" vertical="center" wrapText="1"/>
      <protection locked="0"/>
    </xf>
    <xf numFmtId="164" fontId="23" fillId="0" borderId="13" xfId="55" applyNumberFormat="1" applyFont="1" applyFill="1" applyBorder="1" applyAlignment="1" applyProtection="1">
      <alignment horizontal="right" vertical="center" wrapText="1"/>
      <protection locked="0"/>
    </xf>
    <xf numFmtId="0" fontId="27" fillId="0" borderId="12" xfId="55" applyFont="1" applyFill="1" applyBorder="1" applyAlignment="1" applyProtection="1">
      <alignment horizontal="left" vertical="center" wrapText="1" indent="1"/>
      <protection/>
    </xf>
    <xf numFmtId="164" fontId="27" fillId="0" borderId="13" xfId="55" applyNumberFormat="1" applyFont="1" applyFill="1" applyBorder="1" applyAlignment="1" applyProtection="1">
      <alignment horizontal="right" vertical="center" wrapText="1"/>
      <protection/>
    </xf>
    <xf numFmtId="49" fontId="23" fillId="0" borderId="11" xfId="55" applyNumberFormat="1" applyFont="1" applyFill="1" applyBorder="1" applyAlignment="1" applyProtection="1">
      <alignment horizontal="left" vertical="center" wrapText="1" indent="1"/>
      <protection/>
    </xf>
    <xf numFmtId="0" fontId="23" fillId="0" borderId="12" xfId="55" applyFont="1" applyFill="1" applyBorder="1" applyAlignment="1" applyProtection="1">
      <alignment horizontal="left" vertical="center" wrapText="1" indent="1"/>
      <protection/>
    </xf>
    <xf numFmtId="164" fontId="23" fillId="0" borderId="13" xfId="55" applyNumberFormat="1" applyFont="1" applyFill="1" applyBorder="1" applyAlignment="1" applyProtection="1">
      <alignment horizontal="right" vertical="center" wrapText="1"/>
      <protection/>
    </xf>
    <xf numFmtId="49" fontId="24" fillId="0" borderId="20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55" applyFont="1" applyFill="1" applyBorder="1" applyAlignment="1" applyProtection="1">
      <alignment horizontal="left" vertical="center" wrapText="1" indent="1"/>
      <protection/>
    </xf>
    <xf numFmtId="164" fontId="24" fillId="0" borderId="22" xfId="55" applyNumberFormat="1" applyFont="1" applyFill="1" applyBorder="1" applyAlignment="1" applyProtection="1">
      <alignment horizontal="right" vertical="center" wrapText="1"/>
      <protection locked="0"/>
    </xf>
    <xf numFmtId="49" fontId="24" fillId="0" borderId="26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55" applyFont="1" applyFill="1" applyBorder="1" applyAlignment="1" applyProtection="1">
      <alignment horizontal="left" vertical="center" wrapText="1" indent="1"/>
      <protection/>
    </xf>
    <xf numFmtId="164" fontId="24" fillId="0" borderId="28" xfId="55" applyNumberFormat="1" applyFont="1" applyFill="1" applyBorder="1" applyAlignment="1" applyProtection="1">
      <alignment horizontal="right" vertical="center" wrapText="1"/>
      <protection locked="0"/>
    </xf>
    <xf numFmtId="164" fontId="26" fillId="0" borderId="25" xfId="55" applyNumberFormat="1" applyFont="1" applyFill="1" applyBorder="1" applyAlignment="1" applyProtection="1">
      <alignment horizontal="right" vertical="center" wrapText="1"/>
      <protection/>
    </xf>
    <xf numFmtId="0" fontId="24" fillId="0" borderId="30" xfId="55" applyFont="1" applyFill="1" applyBorder="1" applyAlignment="1" applyProtection="1">
      <alignment horizontal="left" vertical="center" wrapText="1" indent="2"/>
      <protection/>
    </xf>
    <xf numFmtId="164" fontId="26" fillId="0" borderId="33" xfId="55" applyNumberFormat="1" applyFont="1" applyFill="1" applyBorder="1" applyAlignment="1" applyProtection="1">
      <alignment horizontal="right" vertical="center" wrapText="1"/>
      <protection/>
    </xf>
    <xf numFmtId="49" fontId="24" fillId="0" borderId="35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55" applyFont="1" applyFill="1" applyBorder="1" applyAlignment="1" applyProtection="1">
      <alignment horizontal="left" vertical="center" wrapText="1" indent="2"/>
      <protection/>
    </xf>
    <xf numFmtId="164" fontId="24" fillId="0" borderId="37" xfId="55" applyNumberFormat="1" applyFont="1" applyFill="1" applyBorder="1" applyAlignment="1" applyProtection="1">
      <alignment horizontal="right" vertical="center" wrapText="1"/>
      <protection locked="0"/>
    </xf>
    <xf numFmtId="0" fontId="22" fillId="0" borderId="12" xfId="55" applyFont="1" applyFill="1" applyBorder="1" applyAlignment="1" applyProtection="1">
      <alignment horizontal="left" vertical="center" wrapText="1" indent="1"/>
      <protection/>
    </xf>
    <xf numFmtId="0" fontId="25" fillId="0" borderId="38" xfId="55" applyFont="1" applyFill="1" applyBorder="1">
      <alignment/>
      <protection/>
    </xf>
    <xf numFmtId="0" fontId="28" fillId="0" borderId="39" xfId="55" applyFont="1" applyFill="1" applyBorder="1" applyAlignment="1" applyProtection="1">
      <alignment horizontal="left" vertical="center" wrapText="1"/>
      <protection/>
    </xf>
    <xf numFmtId="0" fontId="19" fillId="0" borderId="0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 applyProtection="1">
      <alignment vertical="center" wrapText="1"/>
      <protection/>
    </xf>
    <xf numFmtId="164" fontId="19" fillId="0" borderId="0" xfId="55" applyNumberFormat="1" applyFont="1" applyFill="1" applyBorder="1" applyAlignment="1" applyProtection="1">
      <alignment vertical="center" wrapText="1"/>
      <protection/>
    </xf>
    <xf numFmtId="164" fontId="19" fillId="0" borderId="0" xfId="55" applyNumberFormat="1" applyFont="1" applyFill="1" applyBorder="1" applyAlignment="1" applyProtection="1">
      <alignment horizontal="center" vertical="center"/>
      <protection/>
    </xf>
    <xf numFmtId="0" fontId="23" fillId="0" borderId="15" xfId="55" applyFont="1" applyFill="1" applyBorder="1" applyAlignment="1" applyProtection="1">
      <alignment vertical="center" wrapText="1"/>
      <protection/>
    </xf>
    <xf numFmtId="164" fontId="23" fillId="0" borderId="16" xfId="55" applyNumberFormat="1" applyFont="1" applyFill="1" applyBorder="1" applyAlignment="1" applyProtection="1">
      <alignment vertical="center" wrapText="1"/>
      <protection/>
    </xf>
    <xf numFmtId="164" fontId="24" fillId="0" borderId="22" xfId="55" applyNumberFormat="1" applyFont="1" applyFill="1" applyBorder="1" applyAlignment="1" applyProtection="1">
      <alignment vertical="center" wrapText="1"/>
      <protection locked="0"/>
    </xf>
    <xf numFmtId="164" fontId="24" fillId="0" borderId="19" xfId="55" applyNumberFormat="1" applyFont="1" applyFill="1" applyBorder="1" applyAlignment="1" applyProtection="1">
      <alignment vertical="center" wrapText="1"/>
      <protection locked="0"/>
    </xf>
    <xf numFmtId="164" fontId="24" fillId="0" borderId="33" xfId="55" applyNumberFormat="1" applyFont="1" applyFill="1" applyBorder="1" applyAlignment="1" applyProtection="1">
      <alignment vertical="center" wrapText="1"/>
      <protection locked="0"/>
    </xf>
    <xf numFmtId="0" fontId="24" fillId="0" borderId="40" xfId="55" applyFont="1" applyFill="1" applyBorder="1" applyAlignment="1" applyProtection="1">
      <alignment horizontal="left" vertical="center" wrapText="1" indent="1"/>
      <protection/>
    </xf>
    <xf numFmtId="0" fontId="24" fillId="0" borderId="0" xfId="55" applyFont="1" applyFill="1" applyBorder="1" applyAlignment="1" applyProtection="1">
      <alignment horizontal="left" vertical="center" wrapText="1" indent="1"/>
      <protection/>
    </xf>
    <xf numFmtId="164" fontId="23" fillId="0" borderId="33" xfId="55" applyNumberFormat="1" applyFont="1" applyFill="1" applyBorder="1" applyAlignment="1" applyProtection="1">
      <alignment vertical="center" wrapText="1"/>
      <protection locked="0"/>
    </xf>
    <xf numFmtId="0" fontId="24" fillId="0" borderId="18" xfId="55" applyFont="1" applyFill="1" applyBorder="1" applyAlignment="1" applyProtection="1">
      <alignment horizontal="left" indent="6"/>
      <protection/>
    </xf>
    <xf numFmtId="0" fontId="24" fillId="0" borderId="18" xfId="55" applyFont="1" applyFill="1" applyBorder="1" applyAlignment="1" applyProtection="1">
      <alignment horizontal="left" vertical="center" wrapText="1" indent="6"/>
      <protection/>
    </xf>
    <xf numFmtId="0" fontId="24" fillId="0" borderId="34" xfId="55" applyFont="1" applyFill="1" applyBorder="1" applyAlignment="1" applyProtection="1">
      <alignment horizontal="left" vertical="center" wrapText="1" indent="6"/>
      <protection/>
    </xf>
    <xf numFmtId="0" fontId="24" fillId="0" borderId="36" xfId="55" applyFont="1" applyFill="1" applyBorder="1" applyAlignment="1" applyProtection="1">
      <alignment horizontal="left" vertical="center" wrapText="1" indent="6"/>
      <protection/>
    </xf>
    <xf numFmtId="164" fontId="24" fillId="0" borderId="37" xfId="55" applyNumberFormat="1" applyFont="1" applyFill="1" applyBorder="1" applyAlignment="1" applyProtection="1">
      <alignment vertical="center" wrapText="1"/>
      <protection locked="0"/>
    </xf>
    <xf numFmtId="0" fontId="23" fillId="0" borderId="12" xfId="55" applyFont="1" applyFill="1" applyBorder="1" applyAlignment="1" applyProtection="1">
      <alignment vertical="center" wrapText="1"/>
      <protection/>
    </xf>
    <xf numFmtId="164" fontId="23" fillId="0" borderId="13" xfId="55" applyNumberFormat="1" applyFont="1" applyFill="1" applyBorder="1" applyAlignment="1" applyProtection="1">
      <alignment vertical="center" wrapText="1"/>
      <protection/>
    </xf>
    <xf numFmtId="164" fontId="24" fillId="0" borderId="31" xfId="55" applyNumberFormat="1" applyFont="1" applyFill="1" applyBorder="1" applyAlignment="1" applyProtection="1">
      <alignment vertical="center" wrapText="1"/>
      <protection locked="0"/>
    </xf>
    <xf numFmtId="164" fontId="23" fillId="0" borderId="13" xfId="55" applyNumberFormat="1" applyFont="1" applyFill="1" applyBorder="1" applyAlignment="1" applyProtection="1">
      <alignment vertical="center" wrapText="1"/>
      <protection locked="0"/>
    </xf>
    <xf numFmtId="0" fontId="27" fillId="0" borderId="12" xfId="55" applyFont="1" applyFill="1" applyBorder="1" applyAlignment="1" applyProtection="1">
      <alignment horizontal="left" vertical="center" wrapText="1" indent="1"/>
      <protection/>
    </xf>
    <xf numFmtId="164" fontId="24" fillId="0" borderId="19" xfId="55" applyNumberFormat="1" applyFont="1" applyFill="1" applyBorder="1" applyAlignment="1" applyProtection="1">
      <alignment vertical="center" wrapText="1"/>
      <protection/>
    </xf>
    <xf numFmtId="164" fontId="24" fillId="0" borderId="25" xfId="55" applyNumberFormat="1" applyFont="1" applyFill="1" applyBorder="1" applyAlignment="1" applyProtection="1">
      <alignment vertical="center" wrapText="1"/>
      <protection locked="0"/>
    </xf>
    <xf numFmtId="164" fontId="24" fillId="33" borderId="37" xfId="55" applyNumberFormat="1" applyFont="1" applyFill="1" applyBorder="1" applyAlignment="1" applyProtection="1">
      <alignment horizontal="right" vertical="center" wrapText="1"/>
      <protection locked="0"/>
    </xf>
    <xf numFmtId="0" fontId="22" fillId="0" borderId="12" xfId="55" applyFont="1" applyFill="1" applyBorder="1" applyAlignment="1" applyProtection="1">
      <alignment vertical="center" wrapText="1"/>
      <protection/>
    </xf>
    <xf numFmtId="0" fontId="19" fillId="0" borderId="0" xfId="55" applyFont="1" applyFill="1" applyAlignment="1">
      <alignment horizontal="center"/>
      <protection/>
    </xf>
    <xf numFmtId="164" fontId="23" fillId="0" borderId="41" xfId="55" applyNumberFormat="1" applyFont="1" applyFill="1" applyBorder="1" applyAlignment="1" applyProtection="1">
      <alignment horizontal="right" vertical="center" wrapText="1"/>
      <protection/>
    </xf>
    <xf numFmtId="0" fontId="18" fillId="0" borderId="38" xfId="55" applyFill="1" applyBorder="1">
      <alignment/>
      <protection/>
    </xf>
    <xf numFmtId="0" fontId="29" fillId="0" borderId="0" xfId="55" applyFont="1" applyFill="1">
      <alignment/>
      <protection/>
    </xf>
    <xf numFmtId="0" fontId="19" fillId="0" borderId="0" xfId="55" applyFont="1" applyFill="1" applyAlignment="1">
      <alignment horizontal="center" wrapText="1"/>
      <protection/>
    </xf>
    <xf numFmtId="3" fontId="23" fillId="0" borderId="13" xfId="55" applyNumberFormat="1" applyFont="1" applyFill="1" applyBorder="1" applyAlignment="1" applyProtection="1">
      <alignment horizontal="right" vertical="center" wrapText="1"/>
      <protection/>
    </xf>
    <xf numFmtId="3" fontId="24" fillId="0" borderId="22" xfId="55" applyNumberFormat="1" applyFont="1" applyFill="1" applyBorder="1" applyAlignment="1" applyProtection="1">
      <alignment horizontal="right" vertical="center" wrapText="1"/>
      <protection/>
    </xf>
    <xf numFmtId="3" fontId="24" fillId="0" borderId="19" xfId="55" applyNumberFormat="1" applyFont="1" applyFill="1" applyBorder="1" applyAlignment="1" applyProtection="1">
      <alignment horizontal="right" vertical="center" wrapText="1"/>
      <protection/>
    </xf>
    <xf numFmtId="0" fontId="24" fillId="0" borderId="18" xfId="55" applyFont="1" applyFill="1" applyBorder="1" applyAlignment="1" applyProtection="1">
      <alignment horizontal="left" indent="5"/>
      <protection/>
    </xf>
    <xf numFmtId="3" fontId="24" fillId="0" borderId="25" xfId="55" applyNumberFormat="1" applyFont="1" applyFill="1" applyBorder="1" applyAlignment="1" applyProtection="1">
      <alignment horizontal="right" vertical="center" wrapText="1"/>
      <protection/>
    </xf>
    <xf numFmtId="0" fontId="24" fillId="0" borderId="34" xfId="55" applyFont="1" applyFill="1" applyBorder="1" applyAlignment="1" applyProtection="1">
      <alignment horizontal="left" vertical="center" wrapText="1" indent="1"/>
      <protection/>
    </xf>
    <xf numFmtId="3" fontId="24" fillId="0" borderId="33" xfId="55" applyNumberFormat="1" applyFont="1" applyFill="1" applyBorder="1" applyAlignment="1" applyProtection="1">
      <alignment horizontal="right" vertical="center" wrapText="1"/>
      <protection/>
    </xf>
    <xf numFmtId="0" fontId="24" fillId="0" borderId="36" xfId="55" applyFont="1" applyFill="1" applyBorder="1" applyAlignment="1" applyProtection="1">
      <alignment horizontal="left" indent="5"/>
      <protection/>
    </xf>
    <xf numFmtId="3" fontId="24" fillId="0" borderId="37" xfId="55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_KVRENMUNK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6.421875" style="0" customWidth="1"/>
    <col min="2" max="2" width="78.57421875" style="0" customWidth="1"/>
    <col min="3" max="3" width="18.57421875" style="0" customWidth="1"/>
    <col min="4" max="4" width="7.7109375" style="0" customWidth="1"/>
  </cols>
  <sheetData>
    <row r="1" spans="1:4" ht="15.75">
      <c r="A1" s="1" t="s">
        <v>0</v>
      </c>
      <c r="B1" s="1"/>
      <c r="C1" s="1"/>
      <c r="D1" s="2"/>
    </row>
    <row r="2" spans="1:4" ht="16.5" thickBot="1">
      <c r="A2" s="3" t="s">
        <v>1</v>
      </c>
      <c r="B2" s="3"/>
      <c r="C2" s="4"/>
      <c r="D2" s="2"/>
    </row>
    <row r="3" spans="1:4" ht="24.75" thickBot="1">
      <c r="A3" s="5" t="s">
        <v>2</v>
      </c>
      <c r="B3" s="6" t="s">
        <v>3</v>
      </c>
      <c r="C3" s="7" t="s">
        <v>4</v>
      </c>
      <c r="D3" s="2"/>
    </row>
    <row r="4" spans="1:4" ht="15.75" thickBot="1">
      <c r="A4" s="8">
        <v>1</v>
      </c>
      <c r="B4" s="9">
        <v>2</v>
      </c>
      <c r="C4" s="10">
        <v>3</v>
      </c>
      <c r="D4" s="11"/>
    </row>
    <row r="5" spans="1:4" ht="15.75" thickBot="1">
      <c r="A5" s="12" t="s">
        <v>5</v>
      </c>
      <c r="B5" s="13" t="s">
        <v>6</v>
      </c>
      <c r="C5" s="14">
        <f>+C6+C13+C22</f>
        <v>5550</v>
      </c>
      <c r="D5" s="15"/>
    </row>
    <row r="6" spans="1:4" ht="15.75" thickBot="1">
      <c r="A6" s="16" t="s">
        <v>7</v>
      </c>
      <c r="B6" s="17" t="s">
        <v>8</v>
      </c>
      <c r="C6" s="18">
        <f>SUM(C7:C12)</f>
        <v>4000</v>
      </c>
      <c r="D6" s="15"/>
    </row>
    <row r="7" spans="1:4" ht="15">
      <c r="A7" s="19" t="s">
        <v>9</v>
      </c>
      <c r="B7" s="20" t="s">
        <v>10</v>
      </c>
      <c r="C7" s="21">
        <v>2400</v>
      </c>
      <c r="D7" s="15"/>
    </row>
    <row r="8" spans="1:4" ht="15">
      <c r="A8" s="19" t="s">
        <v>11</v>
      </c>
      <c r="B8" s="20" t="s">
        <v>12</v>
      </c>
      <c r="C8" s="21"/>
      <c r="D8" s="15"/>
    </row>
    <row r="9" spans="1:4" ht="15">
      <c r="A9" s="19" t="s">
        <v>13</v>
      </c>
      <c r="B9" s="20" t="s">
        <v>14</v>
      </c>
      <c r="C9" s="21">
        <v>1600</v>
      </c>
      <c r="D9" s="15"/>
    </row>
    <row r="10" spans="1:4" ht="15">
      <c r="A10" s="19" t="s">
        <v>15</v>
      </c>
      <c r="B10" s="20" t="s">
        <v>16</v>
      </c>
      <c r="C10" s="21"/>
      <c r="D10" s="15"/>
    </row>
    <row r="11" spans="1:4" ht="15">
      <c r="A11" s="19" t="s">
        <v>17</v>
      </c>
      <c r="B11" s="20" t="s">
        <v>18</v>
      </c>
      <c r="C11" s="21"/>
      <c r="D11" s="15"/>
    </row>
    <row r="12" spans="1:4" ht="15.75" thickBot="1">
      <c r="A12" s="19" t="s">
        <v>19</v>
      </c>
      <c r="B12" s="20" t="s">
        <v>20</v>
      </c>
      <c r="C12" s="21"/>
      <c r="D12" s="15"/>
    </row>
    <row r="13" spans="1:4" ht="15.75" thickBot="1">
      <c r="A13" s="16" t="s">
        <v>21</v>
      </c>
      <c r="B13" s="17" t="s">
        <v>22</v>
      </c>
      <c r="C13" s="22">
        <f>SUM(C14:C21)</f>
        <v>1550</v>
      </c>
      <c r="D13" s="15"/>
    </row>
    <row r="14" spans="1:4" ht="15">
      <c r="A14" s="23" t="s">
        <v>23</v>
      </c>
      <c r="B14" s="24" t="s">
        <v>24</v>
      </c>
      <c r="C14" s="25">
        <v>0</v>
      </c>
      <c r="D14" s="15"/>
    </row>
    <row r="15" spans="1:4" ht="15">
      <c r="A15" s="19" t="s">
        <v>25</v>
      </c>
      <c r="B15" s="20" t="s">
        <v>26</v>
      </c>
      <c r="C15" s="21">
        <v>300</v>
      </c>
      <c r="D15" s="15"/>
    </row>
    <row r="16" spans="1:4" ht="15">
      <c r="A16" s="19" t="s">
        <v>27</v>
      </c>
      <c r="B16" s="20" t="s">
        <v>28</v>
      </c>
      <c r="C16" s="21"/>
      <c r="D16" s="15"/>
    </row>
    <row r="17" spans="1:4" ht="15">
      <c r="A17" s="19" t="s">
        <v>29</v>
      </c>
      <c r="B17" s="20" t="s">
        <v>30</v>
      </c>
      <c r="C17" s="21">
        <v>1250</v>
      </c>
      <c r="D17" s="15"/>
    </row>
    <row r="18" spans="1:4" ht="15">
      <c r="A18" s="26" t="s">
        <v>31</v>
      </c>
      <c r="B18" s="27" t="s">
        <v>32</v>
      </c>
      <c r="C18" s="28"/>
      <c r="D18" s="15"/>
    </row>
    <row r="19" spans="1:4" ht="15">
      <c r="A19" s="19" t="s">
        <v>33</v>
      </c>
      <c r="B19" s="20" t="s">
        <v>34</v>
      </c>
      <c r="C19" s="21"/>
      <c r="D19" s="15"/>
    </row>
    <row r="20" spans="1:4" ht="15">
      <c r="A20" s="19" t="s">
        <v>35</v>
      </c>
      <c r="B20" s="20" t="s">
        <v>36</v>
      </c>
      <c r="C20" s="21"/>
      <c r="D20" s="15"/>
    </row>
    <row r="21" spans="1:4" ht="15.75" thickBot="1">
      <c r="A21" s="29" t="s">
        <v>37</v>
      </c>
      <c r="B21" s="30" t="s">
        <v>38</v>
      </c>
      <c r="C21" s="31"/>
      <c r="D21" s="15"/>
    </row>
    <row r="22" spans="1:4" ht="15.75" thickBot="1">
      <c r="A22" s="16" t="s">
        <v>39</v>
      </c>
      <c r="B22" s="17" t="s">
        <v>40</v>
      </c>
      <c r="C22" s="32"/>
      <c r="D22" s="15"/>
    </row>
    <row r="23" spans="1:4" ht="15.75" thickBot="1">
      <c r="A23" s="16" t="s">
        <v>41</v>
      </c>
      <c r="B23" s="17" t="s">
        <v>42</v>
      </c>
      <c r="C23" s="22">
        <f>SUM(C24:C31)</f>
        <v>35448</v>
      </c>
      <c r="D23" s="15"/>
    </row>
    <row r="24" spans="1:4" ht="15">
      <c r="A24" s="33" t="s">
        <v>43</v>
      </c>
      <c r="B24" s="34" t="s">
        <v>44</v>
      </c>
      <c r="C24" s="35">
        <v>35448</v>
      </c>
      <c r="D24" s="15"/>
    </row>
    <row r="25" spans="1:4" ht="15">
      <c r="A25" s="19" t="s">
        <v>45</v>
      </c>
      <c r="B25" s="20" t="s">
        <v>46</v>
      </c>
      <c r="C25" s="21"/>
      <c r="D25" s="15"/>
    </row>
    <row r="26" spans="1:4" ht="15">
      <c r="A26" s="19" t="s">
        <v>47</v>
      </c>
      <c r="B26" s="20" t="s">
        <v>48</v>
      </c>
      <c r="C26" s="21"/>
      <c r="D26" s="15"/>
    </row>
    <row r="27" spans="1:4" ht="15">
      <c r="A27" s="36" t="s">
        <v>49</v>
      </c>
      <c r="B27" s="20" t="s">
        <v>50</v>
      </c>
      <c r="C27" s="37"/>
      <c r="D27" s="15"/>
    </row>
    <row r="28" spans="1:4" ht="15">
      <c r="A28" s="36" t="s">
        <v>51</v>
      </c>
      <c r="B28" s="20" t="s">
        <v>52</v>
      </c>
      <c r="C28" s="37"/>
      <c r="D28" s="15"/>
    </row>
    <row r="29" spans="1:4" ht="15">
      <c r="A29" s="19" t="s">
        <v>53</v>
      </c>
      <c r="B29" s="20" t="s">
        <v>54</v>
      </c>
      <c r="C29" s="21"/>
      <c r="D29" s="15"/>
    </row>
    <row r="30" spans="1:4" ht="15">
      <c r="A30" s="19" t="s">
        <v>55</v>
      </c>
      <c r="B30" s="20" t="s">
        <v>56</v>
      </c>
      <c r="C30" s="38"/>
      <c r="D30" s="15"/>
    </row>
    <row r="31" spans="1:4" ht="15.75" thickBot="1">
      <c r="A31" s="19" t="s">
        <v>57</v>
      </c>
      <c r="B31" s="20" t="s">
        <v>58</v>
      </c>
      <c r="C31" s="38"/>
      <c r="D31" s="15"/>
    </row>
    <row r="32" spans="1:4" ht="15.75" thickBot="1">
      <c r="A32" s="16" t="s">
        <v>59</v>
      </c>
      <c r="B32" s="17" t="s">
        <v>60</v>
      </c>
      <c r="C32" s="22">
        <f>+C33+C39</f>
        <v>134821</v>
      </c>
      <c r="D32" s="15"/>
    </row>
    <row r="33" spans="1:4" ht="15">
      <c r="A33" s="33" t="s">
        <v>61</v>
      </c>
      <c r="B33" s="39" t="s">
        <v>62</v>
      </c>
      <c r="C33" s="40">
        <f>SUM(C34:C38)</f>
        <v>101243</v>
      </c>
      <c r="D33" s="15"/>
    </row>
    <row r="34" spans="1:4" ht="15">
      <c r="A34" s="19" t="s">
        <v>63</v>
      </c>
      <c r="B34" s="41" t="s">
        <v>64</v>
      </c>
      <c r="C34" s="38"/>
      <c r="D34" s="15"/>
    </row>
    <row r="35" spans="1:4" ht="15">
      <c r="A35" s="19" t="s">
        <v>65</v>
      </c>
      <c r="B35" s="41" t="s">
        <v>66</v>
      </c>
      <c r="C35" s="38"/>
      <c r="D35" s="15"/>
    </row>
    <row r="36" spans="1:4" ht="15">
      <c r="A36" s="19" t="s">
        <v>67</v>
      </c>
      <c r="B36" s="41" t="s">
        <v>68</v>
      </c>
      <c r="C36" s="38">
        <v>7162</v>
      </c>
      <c r="D36" s="15"/>
    </row>
    <row r="37" spans="1:4" ht="15">
      <c r="A37" s="19" t="s">
        <v>69</v>
      </c>
      <c r="B37" s="41" t="s">
        <v>70</v>
      </c>
      <c r="C37" s="38"/>
      <c r="D37" s="15"/>
    </row>
    <row r="38" spans="1:4" ht="15">
      <c r="A38" s="19" t="s">
        <v>71</v>
      </c>
      <c r="B38" s="41" t="s">
        <v>72</v>
      </c>
      <c r="C38" s="38">
        <v>94081</v>
      </c>
      <c r="D38" s="15"/>
    </row>
    <row r="39" spans="1:4" ht="15">
      <c r="A39" s="19" t="s">
        <v>73</v>
      </c>
      <c r="B39" s="39" t="s">
        <v>74</v>
      </c>
      <c r="C39" s="42">
        <f>SUM(C40:C44)</f>
        <v>33578</v>
      </c>
      <c r="D39" s="15"/>
    </row>
    <row r="40" spans="1:4" ht="15">
      <c r="A40" s="19" t="s">
        <v>75</v>
      </c>
      <c r="B40" s="41" t="s">
        <v>64</v>
      </c>
      <c r="C40" s="38"/>
      <c r="D40" s="15"/>
    </row>
    <row r="41" spans="1:4" ht="15">
      <c r="A41" s="19" t="s">
        <v>76</v>
      </c>
      <c r="B41" s="41" t="s">
        <v>66</v>
      </c>
      <c r="C41" s="38"/>
      <c r="D41" s="15"/>
    </row>
    <row r="42" spans="1:4" ht="15">
      <c r="A42" s="19" t="s">
        <v>77</v>
      </c>
      <c r="B42" s="41" t="s">
        <v>68</v>
      </c>
      <c r="C42" s="38"/>
      <c r="D42" s="15"/>
    </row>
    <row r="43" spans="1:4" ht="15">
      <c r="A43" s="19" t="s">
        <v>78</v>
      </c>
      <c r="B43" s="41" t="s">
        <v>70</v>
      </c>
      <c r="C43" s="38"/>
      <c r="D43" s="15"/>
    </row>
    <row r="44" spans="1:4" ht="15.75" thickBot="1">
      <c r="A44" s="36" t="s">
        <v>79</v>
      </c>
      <c r="B44" s="43" t="s">
        <v>80</v>
      </c>
      <c r="C44" s="44">
        <v>33578</v>
      </c>
      <c r="D44" s="15"/>
    </row>
    <row r="45" spans="1:4" ht="15.75" thickBot="1">
      <c r="A45" s="16" t="s">
        <v>81</v>
      </c>
      <c r="B45" s="17" t="s">
        <v>82</v>
      </c>
      <c r="C45" s="22">
        <f>SUM(C46:C48)</f>
        <v>0</v>
      </c>
      <c r="D45" s="15"/>
    </row>
    <row r="46" spans="1:4" ht="15">
      <c r="A46" s="33" t="s">
        <v>83</v>
      </c>
      <c r="B46" s="34" t="s">
        <v>84</v>
      </c>
      <c r="C46" s="35"/>
      <c r="D46" s="15"/>
    </row>
    <row r="47" spans="1:4" ht="15">
      <c r="A47" s="26" t="s">
        <v>85</v>
      </c>
      <c r="B47" s="20" t="s">
        <v>86</v>
      </c>
      <c r="C47" s="28"/>
      <c r="D47" s="15"/>
    </row>
    <row r="48" spans="1:4" ht="15.75" thickBot="1">
      <c r="A48" s="36" t="s">
        <v>87</v>
      </c>
      <c r="B48" s="45" t="s">
        <v>88</v>
      </c>
      <c r="C48" s="37"/>
      <c r="D48" s="15"/>
    </row>
    <row r="49" spans="1:4" ht="15.75" thickBot="1">
      <c r="A49" s="16" t="s">
        <v>89</v>
      </c>
      <c r="B49" s="17" t="s">
        <v>90</v>
      </c>
      <c r="C49" s="22">
        <f>+C50+C51</f>
        <v>0</v>
      </c>
      <c r="D49" s="15"/>
    </row>
    <row r="50" spans="1:4" ht="15">
      <c r="A50" s="33" t="s">
        <v>91</v>
      </c>
      <c r="B50" s="20" t="s">
        <v>92</v>
      </c>
      <c r="C50" s="46"/>
      <c r="D50" s="15"/>
    </row>
    <row r="51" spans="1:4" ht="15.75" thickBot="1">
      <c r="A51" s="26" t="s">
        <v>93</v>
      </c>
      <c r="B51" s="20" t="s">
        <v>94</v>
      </c>
      <c r="C51" s="47"/>
      <c r="D51" s="15"/>
    </row>
    <row r="52" spans="1:4" ht="15.75" thickBot="1">
      <c r="A52" s="16" t="s">
        <v>95</v>
      </c>
      <c r="B52" s="17" t="s">
        <v>96</v>
      </c>
      <c r="C52" s="48"/>
      <c r="D52" s="15"/>
    </row>
    <row r="53" spans="1:4" ht="15.75" thickBot="1">
      <c r="A53" s="16" t="s">
        <v>97</v>
      </c>
      <c r="B53" s="49" t="s">
        <v>98</v>
      </c>
      <c r="C53" s="50">
        <f>+C5+C23+C32+C45+C49+C52</f>
        <v>175819</v>
      </c>
      <c r="D53" s="15"/>
    </row>
    <row r="54" spans="1:4" ht="15.75" thickBot="1">
      <c r="A54" s="51" t="s">
        <v>99</v>
      </c>
      <c r="B54" s="52" t="s">
        <v>100</v>
      </c>
      <c r="C54" s="53">
        <f>SUM(C55:C56)</f>
        <v>0</v>
      </c>
      <c r="D54" s="15"/>
    </row>
    <row r="55" spans="1:4" ht="15">
      <c r="A55" s="54" t="s">
        <v>101</v>
      </c>
      <c r="B55" s="55" t="s">
        <v>102</v>
      </c>
      <c r="C55" s="56"/>
      <c r="D55" s="15"/>
    </row>
    <row r="56" spans="1:4" ht="15.75" thickBot="1">
      <c r="A56" s="57" t="s">
        <v>103</v>
      </c>
      <c r="B56" s="58" t="s">
        <v>104</v>
      </c>
      <c r="C56" s="59"/>
      <c r="D56" s="15"/>
    </row>
    <row r="57" spans="1:4" ht="15.75" thickBot="1">
      <c r="A57" s="51" t="s">
        <v>105</v>
      </c>
      <c r="B57" s="52" t="s">
        <v>106</v>
      </c>
      <c r="C57" s="53">
        <f>SUM(C58,C65)</f>
        <v>0</v>
      </c>
      <c r="D57" s="15"/>
    </row>
    <row r="58" spans="1:4" ht="15">
      <c r="A58" s="23" t="s">
        <v>107</v>
      </c>
      <c r="B58" s="39" t="s">
        <v>108</v>
      </c>
      <c r="C58" s="60"/>
      <c r="D58" s="15"/>
    </row>
    <row r="59" spans="1:4" ht="22.5">
      <c r="A59" s="33" t="s">
        <v>109</v>
      </c>
      <c r="B59" s="61" t="s">
        <v>110</v>
      </c>
      <c r="C59" s="38"/>
      <c r="D59" s="15"/>
    </row>
    <row r="60" spans="1:4" ht="22.5">
      <c r="A60" s="33" t="s">
        <v>111</v>
      </c>
      <c r="B60" s="61" t="s">
        <v>112</v>
      </c>
      <c r="C60" s="38"/>
      <c r="D60" s="15"/>
    </row>
    <row r="61" spans="1:4" ht="22.5">
      <c r="A61" s="33" t="s">
        <v>113</v>
      </c>
      <c r="B61" s="61" t="s">
        <v>114</v>
      </c>
      <c r="C61" s="47"/>
      <c r="D61" s="15"/>
    </row>
    <row r="62" spans="1:4" ht="22.5">
      <c r="A62" s="33" t="s">
        <v>115</v>
      </c>
      <c r="B62" s="61" t="s">
        <v>116</v>
      </c>
      <c r="C62" s="44"/>
      <c r="D62" s="15"/>
    </row>
    <row r="63" spans="1:4" ht="22.5">
      <c r="A63" s="33" t="s">
        <v>117</v>
      </c>
      <c r="B63" s="61" t="s">
        <v>118</v>
      </c>
      <c r="C63" s="44"/>
      <c r="D63" s="15"/>
    </row>
    <row r="64" spans="1:4" ht="22.5">
      <c r="A64" s="33" t="s">
        <v>119</v>
      </c>
      <c r="B64" s="61" t="s">
        <v>120</v>
      </c>
      <c r="C64" s="44"/>
      <c r="D64" s="15"/>
    </row>
    <row r="65" spans="1:4" ht="15">
      <c r="A65" s="33" t="s">
        <v>121</v>
      </c>
      <c r="B65" s="39" t="s">
        <v>122</v>
      </c>
      <c r="C65" s="62"/>
      <c r="D65" s="15"/>
    </row>
    <row r="66" spans="1:4" ht="22.5">
      <c r="A66" s="33" t="s">
        <v>123</v>
      </c>
      <c r="B66" s="61" t="s">
        <v>110</v>
      </c>
      <c r="C66" s="38"/>
      <c r="D66" s="15"/>
    </row>
    <row r="67" spans="1:4" ht="22.5">
      <c r="A67" s="33" t="s">
        <v>124</v>
      </c>
      <c r="B67" s="61" t="s">
        <v>125</v>
      </c>
      <c r="C67" s="38"/>
      <c r="D67" s="15"/>
    </row>
    <row r="68" spans="1:4" ht="22.5">
      <c r="A68" s="33" t="s">
        <v>126</v>
      </c>
      <c r="B68" s="61" t="s">
        <v>127</v>
      </c>
      <c r="C68" s="47"/>
      <c r="D68" s="15"/>
    </row>
    <row r="69" spans="1:4" ht="22.5">
      <c r="A69" s="33" t="s">
        <v>128</v>
      </c>
      <c r="B69" s="61" t="s">
        <v>114</v>
      </c>
      <c r="C69" s="38"/>
      <c r="D69" s="15"/>
    </row>
    <row r="70" spans="1:4" ht="22.5">
      <c r="A70" s="26" t="s">
        <v>129</v>
      </c>
      <c r="B70" s="43" t="s">
        <v>130</v>
      </c>
      <c r="C70" s="28"/>
      <c r="D70" s="15"/>
    </row>
    <row r="71" spans="1:4" ht="22.5">
      <c r="A71" s="19" t="s">
        <v>131</v>
      </c>
      <c r="B71" s="43" t="s">
        <v>118</v>
      </c>
      <c r="C71" s="21"/>
      <c r="D71" s="15"/>
    </row>
    <row r="72" spans="1:4" ht="23.25" thickBot="1">
      <c r="A72" s="63" t="s">
        <v>132</v>
      </c>
      <c r="B72" s="64" t="s">
        <v>133</v>
      </c>
      <c r="C72" s="65"/>
      <c r="D72" s="15"/>
    </row>
    <row r="73" spans="1:4" ht="15.75" thickBot="1">
      <c r="A73" s="16" t="s">
        <v>134</v>
      </c>
      <c r="B73" s="66" t="s">
        <v>135</v>
      </c>
      <c r="C73" s="22">
        <f>+C53+C54+C57</f>
        <v>175819</v>
      </c>
      <c r="D73" s="67"/>
    </row>
    <row r="74" spans="1:4" ht="15">
      <c r="A74" s="68"/>
      <c r="B74" s="68"/>
      <c r="C74" s="68"/>
      <c r="D74" s="15"/>
    </row>
    <row r="75" spans="1:4" ht="15.75">
      <c r="A75" s="69"/>
      <c r="B75" s="70"/>
      <c r="C75" s="71"/>
      <c r="D75" s="15"/>
    </row>
    <row r="76" spans="1:4" ht="15.75">
      <c r="A76" s="72" t="s">
        <v>136</v>
      </c>
      <c r="B76" s="72"/>
      <c r="C76" s="72"/>
      <c r="D76" s="2"/>
    </row>
    <row r="77" spans="1:4" ht="16.5" thickBot="1">
      <c r="A77" s="3" t="s">
        <v>137</v>
      </c>
      <c r="B77" s="3"/>
      <c r="C77" s="4"/>
      <c r="D77" s="2"/>
    </row>
    <row r="78" spans="1:4" ht="24.75" thickBot="1">
      <c r="A78" s="5" t="s">
        <v>138</v>
      </c>
      <c r="B78" s="6" t="s">
        <v>139</v>
      </c>
      <c r="C78" s="7" t="s">
        <v>4</v>
      </c>
      <c r="D78" s="2"/>
    </row>
    <row r="79" spans="1:4" ht="15.75" thickBot="1">
      <c r="A79" s="8">
        <v>1</v>
      </c>
      <c r="B79" s="9">
        <v>2</v>
      </c>
      <c r="C79" s="10">
        <v>3</v>
      </c>
      <c r="D79" s="11"/>
    </row>
    <row r="80" spans="1:4" ht="16.5" thickBot="1">
      <c r="A80" s="12" t="s">
        <v>5</v>
      </c>
      <c r="B80" s="73" t="s">
        <v>140</v>
      </c>
      <c r="C80" s="74">
        <f>SUM(C81:C85)</f>
        <v>142241</v>
      </c>
      <c r="D80" s="2"/>
    </row>
    <row r="81" spans="1:4" ht="15.75">
      <c r="A81" s="23" t="s">
        <v>141</v>
      </c>
      <c r="B81" s="24" t="s">
        <v>142</v>
      </c>
      <c r="C81" s="75">
        <v>77832</v>
      </c>
      <c r="D81" s="2"/>
    </row>
    <row r="82" spans="1:4" ht="15.75">
      <c r="A82" s="19" t="s">
        <v>143</v>
      </c>
      <c r="B82" s="20" t="s">
        <v>144</v>
      </c>
      <c r="C82" s="76">
        <v>12020</v>
      </c>
      <c r="D82" s="2"/>
    </row>
    <row r="83" spans="1:4" ht="15.75">
      <c r="A83" s="19" t="s">
        <v>145</v>
      </c>
      <c r="B83" s="20" t="s">
        <v>146</v>
      </c>
      <c r="C83" s="77">
        <v>31125</v>
      </c>
      <c r="D83" s="2"/>
    </row>
    <row r="84" spans="1:4" ht="15.75">
      <c r="A84" s="19" t="s">
        <v>147</v>
      </c>
      <c r="B84" s="78" t="s">
        <v>148</v>
      </c>
      <c r="C84" s="77"/>
      <c r="D84" s="2"/>
    </row>
    <row r="85" spans="1:4" ht="15.75">
      <c r="A85" s="19" t="s">
        <v>149</v>
      </c>
      <c r="B85" s="79" t="s">
        <v>150</v>
      </c>
      <c r="C85" s="77">
        <v>21264</v>
      </c>
      <c r="D85" s="2"/>
    </row>
    <row r="86" spans="1:4" ht="15.75">
      <c r="A86" s="19" t="s">
        <v>151</v>
      </c>
      <c r="B86" s="20" t="s">
        <v>152</v>
      </c>
      <c r="C86" s="80">
        <f>SUM(C87:C93)</f>
        <v>21264</v>
      </c>
      <c r="D86" s="2"/>
    </row>
    <row r="87" spans="1:4" ht="15.75">
      <c r="A87" s="19" t="s">
        <v>153</v>
      </c>
      <c r="B87" s="81" t="s">
        <v>154</v>
      </c>
      <c r="C87" s="77">
        <v>12321</v>
      </c>
      <c r="D87" s="2"/>
    </row>
    <row r="88" spans="1:4" ht="15.75">
      <c r="A88" s="19" t="s">
        <v>155</v>
      </c>
      <c r="B88" s="81" t="s">
        <v>156</v>
      </c>
      <c r="C88" s="77"/>
      <c r="D88" s="2"/>
    </row>
    <row r="89" spans="1:4" ht="15.75">
      <c r="A89" s="19" t="s">
        <v>157</v>
      </c>
      <c r="B89" s="82" t="s">
        <v>158</v>
      </c>
      <c r="C89" s="77">
        <v>1747</v>
      </c>
      <c r="D89" s="2"/>
    </row>
    <row r="90" spans="1:4" ht="15.75">
      <c r="A90" s="19" t="s">
        <v>159</v>
      </c>
      <c r="B90" s="82" t="s">
        <v>160</v>
      </c>
      <c r="C90" s="77">
        <v>7196</v>
      </c>
      <c r="D90" s="2"/>
    </row>
    <row r="91" spans="1:4" ht="15.75">
      <c r="A91" s="26" t="s">
        <v>161</v>
      </c>
      <c r="B91" s="83" t="s">
        <v>162</v>
      </c>
      <c r="C91" s="77"/>
      <c r="D91" s="2"/>
    </row>
    <row r="92" spans="1:4" ht="15.75">
      <c r="A92" s="19" t="s">
        <v>163</v>
      </c>
      <c r="B92" s="83" t="s">
        <v>164</v>
      </c>
      <c r="C92" s="77"/>
      <c r="D92" s="2"/>
    </row>
    <row r="93" spans="1:4" ht="16.5" thickBot="1">
      <c r="A93" s="63" t="s">
        <v>165</v>
      </c>
      <c r="B93" s="84" t="s">
        <v>166</v>
      </c>
      <c r="C93" s="85"/>
      <c r="D93" s="2"/>
    </row>
    <row r="94" spans="1:4" ht="16.5" thickBot="1">
      <c r="A94" s="16" t="s">
        <v>7</v>
      </c>
      <c r="B94" s="86" t="s">
        <v>167</v>
      </c>
      <c r="C94" s="87">
        <f>SUM(C95:C101)</f>
        <v>33578</v>
      </c>
      <c r="D94" s="2"/>
    </row>
    <row r="95" spans="1:4" ht="15.75">
      <c r="A95" s="33" t="s">
        <v>9</v>
      </c>
      <c r="B95" s="20" t="s">
        <v>168</v>
      </c>
      <c r="C95" s="88">
        <v>33578</v>
      </c>
      <c r="D95" s="2"/>
    </row>
    <row r="96" spans="1:4" ht="15.75">
      <c r="A96" s="33" t="s">
        <v>11</v>
      </c>
      <c r="B96" s="20" t="s">
        <v>169</v>
      </c>
      <c r="C96" s="76"/>
      <c r="D96" s="2"/>
    </row>
    <row r="97" spans="1:4" ht="15.75">
      <c r="A97" s="33" t="s">
        <v>13</v>
      </c>
      <c r="B97" s="20" t="s">
        <v>170</v>
      </c>
      <c r="C97" s="76"/>
      <c r="D97" s="2"/>
    </row>
    <row r="98" spans="1:4" ht="15.75">
      <c r="A98" s="33" t="s">
        <v>15</v>
      </c>
      <c r="B98" s="20" t="s">
        <v>171</v>
      </c>
      <c r="C98" s="76"/>
      <c r="D98" s="2"/>
    </row>
    <row r="99" spans="1:4" ht="15.75">
      <c r="A99" s="33" t="s">
        <v>17</v>
      </c>
      <c r="B99" s="20" t="s">
        <v>172</v>
      </c>
      <c r="C99" s="76"/>
      <c r="D99" s="2"/>
    </row>
    <row r="100" spans="1:4" ht="22.5">
      <c r="A100" s="33" t="s">
        <v>19</v>
      </c>
      <c r="B100" s="20" t="s">
        <v>173</v>
      </c>
      <c r="C100" s="76"/>
      <c r="D100" s="2"/>
    </row>
    <row r="101" spans="1:4" ht="15.75">
      <c r="A101" s="33" t="s">
        <v>174</v>
      </c>
      <c r="B101" s="20" t="s">
        <v>175</v>
      </c>
      <c r="C101" s="76"/>
      <c r="D101" s="2"/>
    </row>
    <row r="102" spans="1:4" ht="15.75">
      <c r="A102" s="33" t="s">
        <v>176</v>
      </c>
      <c r="B102" s="20" t="s">
        <v>177</v>
      </c>
      <c r="C102" s="76"/>
      <c r="D102" s="2"/>
    </row>
    <row r="103" spans="1:4" ht="15.75">
      <c r="A103" s="33" t="s">
        <v>178</v>
      </c>
      <c r="B103" s="81" t="s">
        <v>179</v>
      </c>
      <c r="C103" s="76"/>
      <c r="D103" s="2"/>
    </row>
    <row r="104" spans="1:4" ht="15.75">
      <c r="A104" s="26" t="s">
        <v>180</v>
      </c>
      <c r="B104" s="81" t="s">
        <v>181</v>
      </c>
      <c r="C104" s="77"/>
      <c r="D104" s="2"/>
    </row>
    <row r="105" spans="1:4" ht="16.5" thickBot="1">
      <c r="A105" s="36" t="s">
        <v>182</v>
      </c>
      <c r="B105" s="81" t="s">
        <v>183</v>
      </c>
      <c r="C105" s="77"/>
      <c r="D105" s="2"/>
    </row>
    <row r="106" spans="1:4" ht="16.5" thickBot="1">
      <c r="A106" s="16" t="s">
        <v>21</v>
      </c>
      <c r="B106" s="86" t="s">
        <v>184</v>
      </c>
      <c r="C106" s="89"/>
      <c r="D106" s="2"/>
    </row>
    <row r="107" spans="1:4" ht="16.5" thickBot="1">
      <c r="A107" s="16" t="s">
        <v>185</v>
      </c>
      <c r="B107" s="86" t="s">
        <v>186</v>
      </c>
      <c r="C107" s="87">
        <f>SUM(C108:C109)</f>
        <v>0</v>
      </c>
      <c r="D107" s="2"/>
    </row>
    <row r="108" spans="1:4" ht="15.75">
      <c r="A108" s="33" t="s">
        <v>187</v>
      </c>
      <c r="B108" s="34" t="s">
        <v>188</v>
      </c>
      <c r="C108" s="88"/>
      <c r="D108" s="2"/>
    </row>
    <row r="109" spans="1:4" ht="16.5" thickBot="1">
      <c r="A109" s="19" t="s">
        <v>189</v>
      </c>
      <c r="B109" s="20" t="s">
        <v>190</v>
      </c>
      <c r="C109" s="76"/>
      <c r="D109" s="2"/>
    </row>
    <row r="110" spans="1:4" ht="16.5" thickBot="1">
      <c r="A110" s="16" t="s">
        <v>41</v>
      </c>
      <c r="B110" s="90" t="s">
        <v>191</v>
      </c>
      <c r="C110" s="87">
        <f>+C80+C94+C106+C107</f>
        <v>175819</v>
      </c>
      <c r="D110" s="2"/>
    </row>
    <row r="111" spans="1:4" ht="16.5" thickBot="1">
      <c r="A111" s="16" t="s">
        <v>59</v>
      </c>
      <c r="B111" s="86" t="s">
        <v>192</v>
      </c>
      <c r="C111" s="87">
        <f>SUM(C112,C121)</f>
        <v>0</v>
      </c>
      <c r="D111" s="2"/>
    </row>
    <row r="112" spans="1:4" ht="15.75">
      <c r="A112" s="33" t="s">
        <v>61</v>
      </c>
      <c r="B112" s="39" t="s">
        <v>193</v>
      </c>
      <c r="C112" s="91"/>
      <c r="D112" s="2"/>
    </row>
    <row r="113" spans="1:4" ht="15.75">
      <c r="A113" s="33" t="s">
        <v>63</v>
      </c>
      <c r="B113" s="61" t="s">
        <v>194</v>
      </c>
      <c r="C113" s="76"/>
      <c r="D113" s="2"/>
    </row>
    <row r="114" spans="1:4" ht="15.75">
      <c r="A114" s="33" t="s">
        <v>65</v>
      </c>
      <c r="B114" s="61" t="s">
        <v>195</v>
      </c>
      <c r="C114" s="76"/>
      <c r="D114" s="2"/>
    </row>
    <row r="115" spans="1:4" ht="15.75">
      <c r="A115" s="33" t="s">
        <v>67</v>
      </c>
      <c r="B115" s="61" t="s">
        <v>196</v>
      </c>
      <c r="C115" s="76"/>
      <c r="D115" s="2"/>
    </row>
    <row r="116" spans="1:4" ht="15.75">
      <c r="A116" s="33" t="s">
        <v>69</v>
      </c>
      <c r="B116" s="61" t="s">
        <v>197</v>
      </c>
      <c r="C116" s="76"/>
      <c r="D116" s="2"/>
    </row>
    <row r="117" spans="1:4" ht="15.75">
      <c r="A117" s="33" t="s">
        <v>71</v>
      </c>
      <c r="B117" s="61" t="s">
        <v>198</v>
      </c>
      <c r="C117" s="76"/>
      <c r="D117" s="2"/>
    </row>
    <row r="118" spans="1:4" ht="15.75">
      <c r="A118" s="33" t="s">
        <v>199</v>
      </c>
      <c r="B118" s="61" t="s">
        <v>200</v>
      </c>
      <c r="C118" s="76"/>
      <c r="D118" s="2"/>
    </row>
    <row r="119" spans="1:4" ht="15.75">
      <c r="A119" s="33" t="s">
        <v>201</v>
      </c>
      <c r="B119" s="61" t="s">
        <v>202</v>
      </c>
      <c r="C119" s="76"/>
      <c r="D119" s="2"/>
    </row>
    <row r="120" spans="1:4" ht="15.75">
      <c r="A120" s="33" t="s">
        <v>203</v>
      </c>
      <c r="B120" s="61" t="s">
        <v>204</v>
      </c>
      <c r="C120" s="76"/>
      <c r="D120" s="2"/>
    </row>
    <row r="121" spans="1:4" ht="15.75">
      <c r="A121" s="33" t="s">
        <v>73</v>
      </c>
      <c r="B121" s="39" t="s">
        <v>205</v>
      </c>
      <c r="C121" s="91">
        <f>SUM(C122:C129)</f>
        <v>0</v>
      </c>
      <c r="D121" s="2"/>
    </row>
    <row r="122" spans="1:4" ht="15.75">
      <c r="A122" s="33" t="s">
        <v>75</v>
      </c>
      <c r="B122" s="61" t="s">
        <v>194</v>
      </c>
      <c r="C122" s="76"/>
      <c r="D122" s="2"/>
    </row>
    <row r="123" spans="1:4" ht="15.75">
      <c r="A123" s="33" t="s">
        <v>76</v>
      </c>
      <c r="B123" s="61" t="s">
        <v>206</v>
      </c>
      <c r="C123" s="76"/>
      <c r="D123" s="2"/>
    </row>
    <row r="124" spans="1:4" ht="15.75">
      <c r="A124" s="33" t="s">
        <v>77</v>
      </c>
      <c r="B124" s="61" t="s">
        <v>196</v>
      </c>
      <c r="C124" s="76"/>
      <c r="D124" s="2"/>
    </row>
    <row r="125" spans="1:4" ht="15.75">
      <c r="A125" s="33" t="s">
        <v>78</v>
      </c>
      <c r="B125" s="61" t="s">
        <v>197</v>
      </c>
      <c r="C125" s="92"/>
      <c r="D125" s="2"/>
    </row>
    <row r="126" spans="1:4" ht="15.75">
      <c r="A126" s="33" t="s">
        <v>79</v>
      </c>
      <c r="B126" s="61" t="s">
        <v>198</v>
      </c>
      <c r="C126" s="76"/>
      <c r="D126" s="2"/>
    </row>
    <row r="127" spans="1:4" ht="15.75">
      <c r="A127" s="33" t="s">
        <v>207</v>
      </c>
      <c r="B127" s="61" t="s">
        <v>208</v>
      </c>
      <c r="C127" s="77"/>
      <c r="D127" s="2"/>
    </row>
    <row r="128" spans="1:4" ht="15.75">
      <c r="A128" s="33" t="s">
        <v>209</v>
      </c>
      <c r="B128" s="61" t="s">
        <v>202</v>
      </c>
      <c r="C128" s="77"/>
      <c r="D128" s="2"/>
    </row>
    <row r="129" spans="1:4" ht="16.5" thickBot="1">
      <c r="A129" s="33" t="s">
        <v>210</v>
      </c>
      <c r="B129" s="61" t="s">
        <v>211</v>
      </c>
      <c r="C129" s="93"/>
      <c r="D129" s="2"/>
    </row>
    <row r="130" spans="1:4" ht="16.5" thickBot="1">
      <c r="A130" s="16" t="s">
        <v>212</v>
      </c>
      <c r="B130" s="94" t="s">
        <v>213</v>
      </c>
      <c r="C130" s="87">
        <f>SUM(C110,C111)</f>
        <v>175819</v>
      </c>
      <c r="D130" s="2"/>
    </row>
    <row r="131" spans="1:4" ht="15">
      <c r="A131" s="68"/>
      <c r="B131" s="68"/>
      <c r="C131" s="68"/>
      <c r="D131" s="15"/>
    </row>
    <row r="132" spans="1:4" ht="15.75">
      <c r="A132" s="2"/>
      <c r="B132" s="2"/>
      <c r="C132" s="2"/>
      <c r="D132" s="2"/>
    </row>
    <row r="133" spans="1:4" ht="15.75">
      <c r="A133" s="95" t="s">
        <v>214</v>
      </c>
      <c r="B133" s="95"/>
      <c r="C133" s="95"/>
      <c r="D133" s="2"/>
    </row>
    <row r="134" spans="1:4" ht="16.5" thickBot="1">
      <c r="A134" s="3" t="s">
        <v>215</v>
      </c>
      <c r="B134" s="3"/>
      <c r="C134" s="2"/>
      <c r="D134" s="2"/>
    </row>
    <row r="135" spans="1:4" ht="16.5" thickBot="1">
      <c r="A135" s="16">
        <v>1</v>
      </c>
      <c r="B135" s="86" t="s">
        <v>216</v>
      </c>
      <c r="C135" s="96">
        <f>+C53-C110</f>
        <v>0</v>
      </c>
      <c r="D135" s="97"/>
    </row>
    <row r="136" spans="1:4" ht="15.75">
      <c r="A136" s="2"/>
      <c r="B136" s="2"/>
      <c r="C136" s="98"/>
      <c r="D136" s="2"/>
    </row>
    <row r="137" spans="1:4" ht="15.75">
      <c r="A137" s="99" t="s">
        <v>217</v>
      </c>
      <c r="B137" s="99"/>
      <c r="C137" s="99"/>
      <c r="D137" s="2"/>
    </row>
    <row r="138" spans="1:4" ht="16.5" thickBot="1">
      <c r="A138" s="3" t="s">
        <v>218</v>
      </c>
      <c r="B138" s="3"/>
      <c r="C138" s="2"/>
      <c r="D138" s="2"/>
    </row>
    <row r="139" spans="1:4" ht="16.5" thickBot="1">
      <c r="A139" s="16" t="s">
        <v>5</v>
      </c>
      <c r="B139" s="86" t="s">
        <v>219</v>
      </c>
      <c r="C139" s="100">
        <f>C140-C143</f>
        <v>0</v>
      </c>
      <c r="D139" s="2"/>
    </row>
    <row r="140" spans="1:4" ht="15.75">
      <c r="A140" s="23" t="s">
        <v>141</v>
      </c>
      <c r="B140" s="24" t="s">
        <v>220</v>
      </c>
      <c r="C140" s="101">
        <f>+C57</f>
        <v>0</v>
      </c>
      <c r="D140" s="2"/>
    </row>
    <row r="141" spans="1:4" ht="15.75">
      <c r="A141" s="26" t="s">
        <v>221</v>
      </c>
      <c r="B141" s="27" t="s">
        <v>222</v>
      </c>
      <c r="C141" s="102">
        <f>+C58</f>
        <v>0</v>
      </c>
      <c r="D141" s="2"/>
    </row>
    <row r="142" spans="1:4" ht="15.75">
      <c r="A142" s="26" t="s">
        <v>223</v>
      </c>
      <c r="B142" s="103" t="s">
        <v>224</v>
      </c>
      <c r="C142" s="104">
        <f>+C65</f>
        <v>0</v>
      </c>
      <c r="D142" s="2"/>
    </row>
    <row r="143" spans="1:4" ht="15.75">
      <c r="A143" s="36" t="s">
        <v>143</v>
      </c>
      <c r="B143" s="105" t="s">
        <v>225</v>
      </c>
      <c r="C143" s="106">
        <f>+C111</f>
        <v>0</v>
      </c>
      <c r="D143" s="2"/>
    </row>
    <row r="144" spans="1:4" ht="15.75">
      <c r="A144" s="19" t="s">
        <v>226</v>
      </c>
      <c r="B144" s="20" t="s">
        <v>227</v>
      </c>
      <c r="C144" s="106">
        <f>+C112</f>
        <v>0</v>
      </c>
      <c r="D144" s="2"/>
    </row>
    <row r="145" spans="1:4" ht="16.5" thickBot="1">
      <c r="A145" s="63" t="s">
        <v>228</v>
      </c>
      <c r="B145" s="107" t="s">
        <v>229</v>
      </c>
      <c r="C145" s="108">
        <f>+C121</f>
        <v>0</v>
      </c>
      <c r="D145" s="2"/>
    </row>
    <row r="146" spans="1:4" ht="15.75">
      <c r="A146" s="2"/>
      <c r="B146" s="2"/>
      <c r="C146" s="2"/>
      <c r="D146" s="2"/>
    </row>
  </sheetData>
  <sheetProtection/>
  <mergeCells count="9">
    <mergeCell ref="A134:B134"/>
    <mergeCell ref="A137:C137"/>
    <mergeCell ref="A138:B138"/>
    <mergeCell ref="A2:B2"/>
    <mergeCell ref="A74:C74"/>
    <mergeCell ref="A76:C76"/>
    <mergeCell ref="A77:B77"/>
    <mergeCell ref="A131:C131"/>
    <mergeCell ref="A133:C1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Heni</cp:lastModifiedBy>
  <dcterms:created xsi:type="dcterms:W3CDTF">2013-09-25T07:02:24Z</dcterms:created>
  <dcterms:modified xsi:type="dcterms:W3CDTF">2013-09-25T07:10:23Z</dcterms:modified>
  <cp:category/>
  <cp:version/>
  <cp:contentType/>
  <cp:contentStatus/>
</cp:coreProperties>
</file>