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8. évi költségvetés rendelet és mellékletei\"/>
    </mc:Choice>
  </mc:AlternateContent>
  <bookViews>
    <workbookView xWindow="120" yWindow="120" windowWidth="19095" windowHeight="1303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R21" i="1" l="1"/>
  <c r="O21" i="1"/>
  <c r="L21" i="1"/>
  <c r="I21" i="1"/>
  <c r="F21" i="1"/>
  <c r="C21" i="1" s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<sst xmlns="http://schemas.openxmlformats.org/spreadsheetml/2006/main" count="45" uniqueCount="33">
  <si>
    <t>Kormányzati funkció</t>
  </si>
  <si>
    <t>Megnevezés</t>
  </si>
  <si>
    <t>041233</t>
  </si>
  <si>
    <t>011130</t>
  </si>
  <si>
    <t>ÖNKORMÁNYZAT  összesen</t>
  </si>
  <si>
    <t>Önkormányzatok működési támogatása államháztartáson belülről</t>
  </si>
  <si>
    <t>Felhalmozási támogatások államháztartáson belülről</t>
  </si>
  <si>
    <t>Közhatalmi bevételek</t>
  </si>
  <si>
    <t>Működési bevételek</t>
  </si>
  <si>
    <t>Működési célú átvett pénzeszközök</t>
  </si>
  <si>
    <t>018010</t>
  </si>
  <si>
    <t>Önkormányzatok elszámolásai</t>
  </si>
  <si>
    <t>Bevételek összesen</t>
  </si>
  <si>
    <t>2017.évi Eredeti EI</t>
  </si>
  <si>
    <t>2017.évi módosított EI</t>
  </si>
  <si>
    <t>2017.évi tényleges</t>
  </si>
  <si>
    <t>Önkormányzat igazgatási tevékenysége</t>
  </si>
  <si>
    <t>013350</t>
  </si>
  <si>
    <t>Nem lakóingatlan bérbeadása, üzemeltetése</t>
  </si>
  <si>
    <t>Huzamosabb idejű közfoglalkoztatás</t>
  </si>
  <si>
    <t>041237</t>
  </si>
  <si>
    <t>Járási start mintaprogram</t>
  </si>
  <si>
    <t>104044</t>
  </si>
  <si>
    <t>Biztos Kezdet Gyerekház</t>
  </si>
  <si>
    <t>900020</t>
  </si>
  <si>
    <t>Önkormányzat szakfeladatra el nem számolt bevétele</t>
  </si>
  <si>
    <t>9. számú melléklet</t>
  </si>
  <si>
    <t>forintban</t>
  </si>
  <si>
    <t>2017. évi Eredeti EI</t>
  </si>
  <si>
    <t>2017. évi módosított  EI</t>
  </si>
  <si>
    <t>2017. évi tényleges</t>
  </si>
  <si>
    <t>2018. évi bevételek COFOG szerint</t>
  </si>
  <si>
    <t>Az          1/2018. (II. 16. ) számú költségvetési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</si>
</sst>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8"/>
      <name val="Times New Roman"/>
      <family val="1"/>
      <charset val="238"/>
    </font>
    <font>
      <sz val="6"/>
      <name val="Times New Roman CE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0" xfId="0"/>
    <xf numFmtId="164" fontId="2" fillId="0" borderId="0" xfId="1" applyNumberFormat="1" applyFill="1" applyAlignment="1">
      <alignment horizontal="left" vertical="center" wrapText="1"/>
    </xf>
    <xf numFmtId="164" fontId="3" fillId="0" borderId="0" xfId="1" applyNumberFormat="1" applyFont="1" applyFill="1" applyAlignment="1">
      <alignment horizontal="right" wrapText="1"/>
    </xf>
    <xf numFmtId="0" fontId="2" fillId="0" borderId="0" xfId="1"/>
    <xf numFmtId="0" fontId="7" fillId="2" borderId="6" xfId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vertical="top" wrapText="1"/>
    </xf>
    <xf numFmtId="0" fontId="6" fillId="3" borderId="1" xfId="1" applyFont="1" applyFill="1" applyBorder="1" applyAlignment="1">
      <alignment vertical="top" wrapText="1"/>
    </xf>
    <xf numFmtId="3" fontId="6" fillId="3" borderId="1" xfId="1" applyNumberFormat="1" applyFont="1" applyFill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3" borderId="5" xfId="1" applyNumberFormat="1" applyFont="1" applyFill="1" applyBorder="1" applyAlignment="1">
      <alignment horizontal="right" vertical="top" wrapText="1"/>
    </xf>
    <xf numFmtId="3" fontId="6" fillId="2" borderId="6" xfId="1" applyNumberFormat="1" applyFont="1" applyFill="1" applyBorder="1" applyAlignment="1">
      <alignment horizontal="right" vertical="top" wrapText="1"/>
    </xf>
    <xf numFmtId="0" fontId="6" fillId="3" borderId="5" xfId="1" applyNumberFormat="1" applyFont="1" applyFill="1" applyBorder="1" applyAlignment="1">
      <alignment horizontal="right" vertical="top" wrapText="1"/>
    </xf>
    <xf numFmtId="3" fontId="7" fillId="2" borderId="8" xfId="1" applyNumberFormat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3" fontId="7" fillId="2" borderId="1" xfId="1" applyNumberFormat="1" applyFont="1" applyFill="1" applyBorder="1" applyAlignment="1">
      <alignment horizontal="right" vertical="center" wrapText="1"/>
    </xf>
    <xf numFmtId="49" fontId="4" fillId="3" borderId="4" xfId="1" quotePrefix="1" applyNumberFormat="1" applyFont="1" applyFill="1" applyBorder="1" applyAlignment="1">
      <alignment vertical="top" wrapText="1"/>
    </xf>
    <xf numFmtId="49" fontId="4" fillId="3" borderId="7" xfId="1" quotePrefix="1" applyNumberFormat="1" applyFont="1" applyFill="1" applyBorder="1" applyAlignment="1">
      <alignment vertical="top" wrapText="1"/>
    </xf>
    <xf numFmtId="49" fontId="4" fillId="3" borderId="7" xfId="1" applyNumberFormat="1" applyFont="1" applyFill="1" applyBorder="1" applyAlignment="1">
      <alignment vertical="top" wrapText="1"/>
    </xf>
    <xf numFmtId="0" fontId="4" fillId="3" borderId="1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Normál" xfId="0" builtinId="0"/>
    <cellStyle name="Normál 4" xfId="1"/>
    <cellStyle name="Normal_KTRSZJ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"/>
  <sheetViews>
    <sheetView tabSelected="1" workbookViewId="0">
      <selection activeCell="A4" sqref="A4:T4"/>
    </sheetView>
  </sheetViews>
  <sheetFormatPr defaultRowHeight="15" x14ac:dyDescent="0.25"/>
  <cols>
    <col min="1" max="1" width="6.140625" customWidth="1"/>
    <col min="2" max="2" width="6" customWidth="1"/>
    <col min="3" max="3" width="6.42578125" style="1" customWidth="1"/>
    <col min="4" max="5" width="6" style="1" customWidth="1"/>
    <col min="6" max="6" width="6.28515625" customWidth="1"/>
    <col min="7" max="7" width="6.85546875" customWidth="1"/>
    <col min="8" max="8" width="7" customWidth="1"/>
    <col min="9" max="9" width="6.42578125" customWidth="1"/>
    <col min="10" max="10" width="6.140625" customWidth="1"/>
    <col min="11" max="12" width="6.5703125" customWidth="1"/>
    <col min="13" max="13" width="6.7109375" customWidth="1"/>
    <col min="14" max="16" width="7" customWidth="1"/>
    <col min="17" max="17" width="7.140625" customWidth="1"/>
    <col min="18" max="18" width="6" customWidth="1"/>
    <col min="19" max="19" width="6.5703125" customWidth="1"/>
    <col min="20" max="20" width="6.7109375" customWidth="1"/>
  </cols>
  <sheetData>
    <row r="3" spans="1:20" x14ac:dyDescent="0.25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x14ac:dyDescent="0.25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x14ac:dyDescent="0.25">
      <c r="A5" s="31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6" t="s">
        <v>27</v>
      </c>
      <c r="S6" s="6"/>
      <c r="T6" s="6"/>
    </row>
    <row r="7" spans="1:20" ht="15.75" thickBot="1" x14ac:dyDescent="0.3">
      <c r="A7" s="2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2.75" thickBot="1" x14ac:dyDescent="0.3">
      <c r="A8" s="8" t="s">
        <v>0</v>
      </c>
      <c r="B8" s="27" t="s">
        <v>1</v>
      </c>
      <c r="C8" s="28" t="s">
        <v>12</v>
      </c>
      <c r="D8" s="29"/>
      <c r="E8" s="30"/>
      <c r="F8" s="27" t="s">
        <v>5</v>
      </c>
      <c r="G8" s="27"/>
      <c r="H8" s="27"/>
      <c r="I8" s="27" t="s">
        <v>6</v>
      </c>
      <c r="J8" s="27"/>
      <c r="K8" s="27"/>
      <c r="L8" s="28" t="s">
        <v>7</v>
      </c>
      <c r="M8" s="28"/>
      <c r="N8" s="28"/>
      <c r="O8" s="27" t="s">
        <v>8</v>
      </c>
      <c r="P8" s="27"/>
      <c r="Q8" s="27"/>
      <c r="R8" s="30" t="s">
        <v>9</v>
      </c>
      <c r="S8" s="30"/>
      <c r="T8" s="30"/>
    </row>
    <row r="9" spans="1:20" ht="29.25" x14ac:dyDescent="0.25">
      <c r="A9" s="9"/>
      <c r="B9" s="27"/>
      <c r="C9" s="5" t="s">
        <v>13</v>
      </c>
      <c r="D9" s="5" t="s">
        <v>14</v>
      </c>
      <c r="E9" s="5" t="s">
        <v>15</v>
      </c>
      <c r="F9" s="10" t="s">
        <v>28</v>
      </c>
      <c r="G9" s="10" t="s">
        <v>29</v>
      </c>
      <c r="H9" s="11" t="s">
        <v>30</v>
      </c>
      <c r="I9" s="10" t="s">
        <v>28</v>
      </c>
      <c r="J9" s="10" t="s">
        <v>29</v>
      </c>
      <c r="K9" s="11" t="s">
        <v>30</v>
      </c>
      <c r="L9" s="10" t="s">
        <v>28</v>
      </c>
      <c r="M9" s="10" t="s">
        <v>29</v>
      </c>
      <c r="N9" s="11" t="s">
        <v>30</v>
      </c>
      <c r="O9" s="10" t="s">
        <v>28</v>
      </c>
      <c r="P9" s="10" t="s">
        <v>29</v>
      </c>
      <c r="Q9" s="11" t="s">
        <v>30</v>
      </c>
      <c r="R9" s="10" t="s">
        <v>28</v>
      </c>
      <c r="S9" s="10" t="s">
        <v>29</v>
      </c>
      <c r="T9" s="11" t="s">
        <v>30</v>
      </c>
    </row>
    <row r="10" spans="1:20" ht="63" x14ac:dyDescent="0.25">
      <c r="A10" s="22" t="s">
        <v>10</v>
      </c>
      <c r="B10" s="25" t="s">
        <v>11</v>
      </c>
      <c r="C10" s="12">
        <f t="shared" ref="C10:C16" si="0">SUM(F10+I10+L10+O10+R10)</f>
        <v>74598064</v>
      </c>
      <c r="D10" s="13"/>
      <c r="E10" s="13"/>
      <c r="F10" s="14">
        <v>74471064</v>
      </c>
      <c r="G10" s="14">
        <v>0</v>
      </c>
      <c r="H10" s="15">
        <v>0</v>
      </c>
      <c r="I10" s="14">
        <v>0</v>
      </c>
      <c r="J10" s="14"/>
      <c r="K10" s="15"/>
      <c r="L10" s="14">
        <v>0</v>
      </c>
      <c r="M10" s="14"/>
      <c r="N10" s="15"/>
      <c r="O10" s="16">
        <v>127000</v>
      </c>
      <c r="P10" s="16"/>
      <c r="Q10" s="17"/>
      <c r="R10" s="16">
        <v>0</v>
      </c>
      <c r="S10" s="16"/>
      <c r="T10" s="15"/>
    </row>
    <row r="11" spans="1:20" ht="84" x14ac:dyDescent="0.25">
      <c r="A11" s="23" t="s">
        <v>3</v>
      </c>
      <c r="B11" s="25" t="s">
        <v>16</v>
      </c>
      <c r="C11" s="12">
        <f t="shared" si="0"/>
        <v>1024500</v>
      </c>
      <c r="D11" s="13"/>
      <c r="E11" s="13"/>
      <c r="F11" s="14">
        <v>0</v>
      </c>
      <c r="G11" s="14">
        <v>0</v>
      </c>
      <c r="H11" s="15">
        <v>0</v>
      </c>
      <c r="I11" s="14">
        <v>0</v>
      </c>
      <c r="J11" s="14"/>
      <c r="K11" s="15"/>
      <c r="L11" s="14">
        <v>0</v>
      </c>
      <c r="M11" s="14"/>
      <c r="N11" s="15"/>
      <c r="O11" s="16">
        <v>503000</v>
      </c>
      <c r="P11" s="16"/>
      <c r="Q11" s="15"/>
      <c r="R11" s="16">
        <v>521500</v>
      </c>
      <c r="S11" s="16"/>
      <c r="T11" s="15"/>
    </row>
    <row r="12" spans="1:20" ht="73.5" x14ac:dyDescent="0.25">
      <c r="A12" s="23" t="s">
        <v>17</v>
      </c>
      <c r="B12" s="25" t="s">
        <v>18</v>
      </c>
      <c r="C12" s="12">
        <f t="shared" si="0"/>
        <v>2286000</v>
      </c>
      <c r="D12" s="13"/>
      <c r="E12" s="13"/>
      <c r="F12" s="14">
        <v>0</v>
      </c>
      <c r="G12" s="14">
        <v>0</v>
      </c>
      <c r="H12" s="15">
        <v>0</v>
      </c>
      <c r="I12" s="14">
        <v>0</v>
      </c>
      <c r="J12" s="14"/>
      <c r="K12" s="15"/>
      <c r="L12" s="14">
        <v>0</v>
      </c>
      <c r="M12" s="14"/>
      <c r="N12" s="15"/>
      <c r="O12" s="16">
        <v>2286000</v>
      </c>
      <c r="P12" s="16"/>
      <c r="Q12" s="15"/>
      <c r="R12" s="16">
        <v>0</v>
      </c>
      <c r="S12" s="16"/>
      <c r="T12" s="15"/>
    </row>
    <row r="13" spans="1:20" ht="73.5" x14ac:dyDescent="0.25">
      <c r="A13" s="22" t="s">
        <v>2</v>
      </c>
      <c r="B13" s="25" t="s">
        <v>19</v>
      </c>
      <c r="C13" s="12">
        <f t="shared" si="0"/>
        <v>1083350</v>
      </c>
      <c r="D13" s="13"/>
      <c r="E13" s="13"/>
      <c r="F13" s="14">
        <v>1083350</v>
      </c>
      <c r="G13" s="14">
        <v>0</v>
      </c>
      <c r="H13" s="15">
        <v>0</v>
      </c>
      <c r="I13" s="14">
        <v>0</v>
      </c>
      <c r="J13" s="14"/>
      <c r="K13" s="15"/>
      <c r="L13" s="14">
        <v>0</v>
      </c>
      <c r="M13" s="14"/>
      <c r="N13" s="15"/>
      <c r="O13" s="16">
        <v>0</v>
      </c>
      <c r="P13" s="16"/>
      <c r="Q13" s="15"/>
      <c r="R13" s="16">
        <v>0</v>
      </c>
      <c r="S13" s="16"/>
      <c r="T13" s="15"/>
    </row>
    <row r="14" spans="1:20" ht="52.5" x14ac:dyDescent="0.25">
      <c r="A14" s="23" t="s">
        <v>20</v>
      </c>
      <c r="B14" s="25" t="s">
        <v>21</v>
      </c>
      <c r="C14" s="12">
        <f t="shared" si="0"/>
        <v>4150300</v>
      </c>
      <c r="D14" s="13"/>
      <c r="E14" s="13"/>
      <c r="F14" s="14">
        <v>4150300</v>
      </c>
      <c r="G14" s="14">
        <v>0</v>
      </c>
      <c r="H14" s="15">
        <v>0</v>
      </c>
      <c r="I14" s="14">
        <v>0</v>
      </c>
      <c r="J14" s="14"/>
      <c r="K14" s="15"/>
      <c r="L14" s="14">
        <v>0</v>
      </c>
      <c r="M14" s="14"/>
      <c r="N14" s="15"/>
      <c r="O14" s="16">
        <v>0</v>
      </c>
      <c r="P14" s="16"/>
      <c r="Q14" s="15"/>
      <c r="R14" s="16">
        <v>0</v>
      </c>
      <c r="S14" s="16"/>
      <c r="T14" s="15"/>
    </row>
    <row r="15" spans="1:20" ht="52.5" x14ac:dyDescent="0.25">
      <c r="A15" s="24" t="s">
        <v>22</v>
      </c>
      <c r="B15" s="25" t="s">
        <v>23</v>
      </c>
      <c r="C15" s="12">
        <f t="shared" si="0"/>
        <v>6245115</v>
      </c>
      <c r="D15" s="13"/>
      <c r="E15" s="13"/>
      <c r="F15" s="14">
        <v>6245115</v>
      </c>
      <c r="G15" s="14">
        <v>0</v>
      </c>
      <c r="H15" s="15">
        <v>0</v>
      </c>
      <c r="I15" s="14">
        <v>0</v>
      </c>
      <c r="J15" s="14"/>
      <c r="K15" s="15"/>
      <c r="L15" s="14">
        <v>0</v>
      </c>
      <c r="M15" s="14"/>
      <c r="N15" s="15"/>
      <c r="O15" s="16">
        <v>0</v>
      </c>
      <c r="P15" s="16"/>
      <c r="Q15" s="15"/>
      <c r="R15" s="16">
        <v>0</v>
      </c>
      <c r="S15" s="16"/>
      <c r="T15" s="15"/>
    </row>
    <row r="16" spans="1:20" ht="115.5" x14ac:dyDescent="0.25">
      <c r="A16" s="24" t="s">
        <v>24</v>
      </c>
      <c r="B16" s="25" t="s">
        <v>25</v>
      </c>
      <c r="C16" s="12">
        <f t="shared" si="0"/>
        <v>10220000</v>
      </c>
      <c r="D16" s="13"/>
      <c r="E16" s="13"/>
      <c r="F16" s="14">
        <v>0</v>
      </c>
      <c r="G16" s="14">
        <v>0</v>
      </c>
      <c r="H16" s="15">
        <v>0</v>
      </c>
      <c r="I16" s="14">
        <v>0</v>
      </c>
      <c r="J16" s="14"/>
      <c r="K16" s="15"/>
      <c r="L16" s="14">
        <v>10220000</v>
      </c>
      <c r="M16" s="14"/>
      <c r="N16" s="15"/>
      <c r="O16" s="16">
        <v>0</v>
      </c>
      <c r="P16" s="16"/>
      <c r="Q16" s="15"/>
      <c r="R16" s="16">
        <v>0</v>
      </c>
      <c r="S16" s="16"/>
      <c r="T16" s="15"/>
    </row>
    <row r="17" spans="1:20" x14ac:dyDescent="0.25">
      <c r="A17" s="24"/>
      <c r="B17" s="25"/>
      <c r="C17" s="13"/>
      <c r="D17" s="13"/>
      <c r="E17" s="13"/>
      <c r="F17" s="14"/>
      <c r="G17" s="14">
        <v>0</v>
      </c>
      <c r="H17" s="15">
        <v>0</v>
      </c>
      <c r="I17" s="14"/>
      <c r="J17" s="14"/>
      <c r="K17" s="15"/>
      <c r="L17" s="14"/>
      <c r="M17" s="14"/>
      <c r="N17" s="15"/>
      <c r="O17" s="18"/>
      <c r="P17" s="16"/>
      <c r="Q17" s="15"/>
      <c r="R17" s="18"/>
      <c r="S17" s="16"/>
      <c r="T17" s="15"/>
    </row>
    <row r="18" spans="1:20" x14ac:dyDescent="0.25">
      <c r="A18" s="24"/>
      <c r="B18" s="25"/>
      <c r="C18" s="13"/>
      <c r="D18" s="13"/>
      <c r="E18" s="13"/>
      <c r="F18" s="14"/>
      <c r="G18" s="14">
        <v>0</v>
      </c>
      <c r="H18" s="15">
        <v>0</v>
      </c>
      <c r="I18" s="14"/>
      <c r="J18" s="14"/>
      <c r="K18" s="15"/>
      <c r="L18" s="14"/>
      <c r="M18" s="14"/>
      <c r="N18" s="15"/>
      <c r="O18" s="16"/>
      <c r="P18" s="16"/>
      <c r="Q18" s="15"/>
      <c r="R18" s="16"/>
      <c r="S18" s="16"/>
      <c r="T18" s="15"/>
    </row>
    <row r="19" spans="1:20" x14ac:dyDescent="0.25">
      <c r="A19" s="24"/>
      <c r="B19" s="25"/>
      <c r="C19" s="13"/>
      <c r="D19" s="13"/>
      <c r="E19" s="13"/>
      <c r="F19" s="14"/>
      <c r="G19" s="14">
        <v>0</v>
      </c>
      <c r="H19" s="15">
        <v>0</v>
      </c>
      <c r="I19" s="14"/>
      <c r="J19" s="14"/>
      <c r="K19" s="15"/>
      <c r="L19" s="14"/>
      <c r="M19" s="14"/>
      <c r="N19" s="15"/>
      <c r="O19" s="16"/>
      <c r="P19" s="16"/>
      <c r="Q19" s="15"/>
      <c r="R19" s="16"/>
      <c r="S19" s="16"/>
      <c r="T19" s="15"/>
    </row>
    <row r="20" spans="1:20" x14ac:dyDescent="0.25">
      <c r="A20" s="24"/>
      <c r="B20" s="25"/>
      <c r="C20" s="13"/>
      <c r="D20" s="13"/>
      <c r="E20" s="13"/>
      <c r="F20" s="14"/>
      <c r="G20" s="14">
        <v>0</v>
      </c>
      <c r="H20" s="15">
        <v>0</v>
      </c>
      <c r="I20" s="14"/>
      <c r="J20" s="14"/>
      <c r="K20" s="15"/>
      <c r="L20" s="14"/>
      <c r="M20" s="14"/>
      <c r="N20" s="15"/>
      <c r="O20" s="16"/>
      <c r="P20" s="16"/>
      <c r="Q20" s="15"/>
      <c r="R20" s="16"/>
      <c r="S20" s="16"/>
      <c r="T20" s="15"/>
    </row>
    <row r="21" spans="1:20" ht="24" customHeight="1" x14ac:dyDescent="0.25">
      <c r="A21" s="26" t="s">
        <v>4</v>
      </c>
      <c r="B21" s="26"/>
      <c r="C21" s="19">
        <f>SUM(F21+L21+O21+R21)</f>
        <v>99607329</v>
      </c>
      <c r="D21" s="20"/>
      <c r="E21" s="20"/>
      <c r="F21" s="21">
        <f>SUM(F10:F20)</f>
        <v>85949829</v>
      </c>
      <c r="G21" s="21">
        <v>0</v>
      </c>
      <c r="H21" s="21">
        <v>0</v>
      </c>
      <c r="I21" s="21">
        <f>SUM(I1)</f>
        <v>0</v>
      </c>
      <c r="J21" s="21">
        <v>0</v>
      </c>
      <c r="K21" s="21">
        <v>0</v>
      </c>
      <c r="L21" s="21">
        <f>SUM(L10:L20)</f>
        <v>10220000</v>
      </c>
      <c r="M21" s="21">
        <v>0</v>
      </c>
      <c r="N21" s="21">
        <v>0</v>
      </c>
      <c r="O21" s="21">
        <f>SUM(O10:O20)</f>
        <v>2916000</v>
      </c>
      <c r="P21" s="21">
        <v>0</v>
      </c>
      <c r="Q21" s="21">
        <v>0</v>
      </c>
      <c r="R21" s="21">
        <f>SUM(R10:R20)</f>
        <v>521500</v>
      </c>
      <c r="S21" s="21">
        <v>0</v>
      </c>
      <c r="T21" s="21">
        <v>0</v>
      </c>
    </row>
  </sheetData>
  <mergeCells count="11">
    <mergeCell ref="A3:T3"/>
    <mergeCell ref="A4:T4"/>
    <mergeCell ref="A5:T5"/>
    <mergeCell ref="O8:Q8"/>
    <mergeCell ref="R8:T8"/>
    <mergeCell ref="A21:B21"/>
    <mergeCell ref="B8:B9"/>
    <mergeCell ref="F8:H8"/>
    <mergeCell ref="I8:K8"/>
    <mergeCell ref="L8:N8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penzugydh</dc:creator>
  <cp:lastModifiedBy>PmHiv03</cp:lastModifiedBy>
  <cp:lastPrinted>2018-02-26T13:36:26Z</cp:lastPrinted>
  <dcterms:created xsi:type="dcterms:W3CDTF">2017-02-14T11:21:02Z</dcterms:created>
  <dcterms:modified xsi:type="dcterms:W3CDTF">2018-02-26T13:44:02Z</dcterms:modified>
</cp:coreProperties>
</file>