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activeTab="3"/>
  </bookViews>
  <sheets>
    <sheet name="01" sheetId="1" r:id="rId1"/>
    <sheet name="02" sheetId="2" r:id="rId2"/>
    <sheet name="03" sheetId="3" r:id="rId3"/>
    <sheet name="04" sheetId="4" r:id="rId4"/>
  </sheets>
  <definedNames/>
  <calcPr fullCalcOnLoad="1"/>
</workbook>
</file>

<file path=xl/sharedStrings.xml><?xml version="1.0" encoding="utf-8"?>
<sst xmlns="http://schemas.openxmlformats.org/spreadsheetml/2006/main" count="209" uniqueCount="164">
  <si>
    <t>12</t>
  </si>
  <si>
    <t>01</t>
  </si>
  <si>
    <t>02</t>
  </si>
  <si>
    <t>03</t>
  </si>
  <si>
    <t>04</t>
  </si>
  <si>
    <t>#</t>
  </si>
  <si>
    <t>Megnevezés</t>
  </si>
  <si>
    <t>Eredeti előirányzat</t>
  </si>
  <si>
    <t>Módosított előirányzat</t>
  </si>
  <si>
    <t>Törvény szerinti illetmények, munkabérek (K1101)</t>
  </si>
  <si>
    <t>05</t>
  </si>
  <si>
    <t>06</t>
  </si>
  <si>
    <t>07</t>
  </si>
  <si>
    <t>Béren kívüli juttatások (K1107)</t>
  </si>
  <si>
    <t>14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</si>
  <si>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</si>
  <si>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</si>
  <si>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</si>
  <si>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</si>
  <si>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</si>
  <si>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</si>
  <si>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</si>
  <si>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</si>
  <si>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</si>
  <si>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</si>
  <si>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</si>
  <si>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</si>
  <si>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</si>
  <si>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</si>
  <si>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</si>
  <si>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23</t>
  </si>
  <si>
    <t>28</t>
  </si>
  <si>
    <t>Szakmai anyagok beszerzése (K311)</t>
  </si>
  <si>
    <t>29</t>
  </si>
  <si>
    <t>Üzemeltetési anyagok beszerzése (K312)</t>
  </si>
  <si>
    <t>30</t>
  </si>
  <si>
    <t>Árubeszerzés (K313)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</si>
  <si>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</si>
  <si>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</si>
  <si>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</si>
  <si>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</si>
  <si>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</si>
  <si>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</si>
  <si>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</si>
  <si>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</si>
  <si>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</si>
  <si>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</si>
  <si>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</si>
  <si>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</si>
  <si>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</si>
  <si>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</si>
  <si>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</si>
  <si>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</si>
  <si>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40</t>
  </si>
  <si>
    <t>42</t>
  </si>
  <si>
    <t>Szakmai tevékenységet segítő szolgáltatások  (K336)</t>
  </si>
  <si>
    <t>43</t>
  </si>
  <si>
    <t>Egyéb szolgáltatások (&gt;=44)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</si>
  <si>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</si>
  <si>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</si>
  <si>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</si>
  <si>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</si>
  <si>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</si>
  <si>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</si>
  <si>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</si>
  <si>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</si>
  <si>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</si>
  <si>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</si>
  <si>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</si>
  <si>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</si>
  <si>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</si>
  <si>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</si>
  <si>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</si>
  <si>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</si>
  <si>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68</t>
  </si>
  <si>
    <t>79</t>
  </si>
  <si>
    <t>99</t>
  </si>
  <si>
    <t>Egyéb nem intézményi ellátások (&gt;=100+…+118) (K48)</t>
  </si>
  <si>
    <t>115</t>
  </si>
  <si>
    <t>119</t>
  </si>
  <si>
    <t>Ellátottak pénzbeli juttatásai (=61+62+73+74+84+93+96+99) (K4)</t>
  </si>
  <si>
    <t>124</t>
  </si>
  <si>
    <t>Egyéb elvonások, befizetések (K5023)</t>
  </si>
  <si>
    <t>125</t>
  </si>
  <si>
    <t>Elvonások és befizetések (=122+123+124) (K502)</t>
  </si>
  <si>
    <t>142</t>
  </si>
  <si>
    <t>147</t>
  </si>
  <si>
    <t>149</t>
  </si>
  <si>
    <t>Egyéb működési célú támogatások államháztartáson belülre (=150+…+159) (K506)</t>
  </si>
  <si>
    <t>164</t>
  </si>
  <si>
    <t>165</t>
  </si>
  <si>
    <t>177</t>
  </si>
  <si>
    <t>Egyéb működési célú támogatások államháztartáson kívülre (=178+…+187) (K512)</t>
  </si>
  <si>
    <t>184</t>
  </si>
  <si>
    <t>185</t>
  </si>
  <si>
    <t>186</t>
  </si>
  <si>
    <t>188</t>
  </si>
  <si>
    <t>Tartalékok (K513)</t>
  </si>
  <si>
    <t>189</t>
  </si>
  <si>
    <t>Egyéb működési célú kiadások (=120+125+126+127+138+149+160+162+174+175+176+177+188) (K5)</t>
  </si>
  <si>
    <t>191</t>
  </si>
  <si>
    <t>Ingatlanok beszerzése, létesítése (&gt;=192) (K62)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</si>
  <si>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</si>
  <si>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</si>
  <si>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</si>
  <si>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</si>
  <si>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</si>
  <si>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</si>
  <si>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</si>
  <si>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</si>
  <si>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202</t>
  </si>
  <si>
    <t>Felújítási célú előzetesen felszámított általános forgalmi adó (K74)</t>
  </si>
  <si>
    <t>203</t>
  </si>
  <si>
    <t>Felújítások (=199+...+202) (K7)</t>
  </si>
  <si>
    <t>204</t>
  </si>
  <si>
    <t>207</t>
  </si>
  <si>
    <t>217</t>
  </si>
  <si>
    <t>220</t>
  </si>
  <si>
    <t>266</t>
  </si>
  <si>
    <t>Költségvetési kiadások (=20+21+60+119+189+198+203+265)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</si>
  <si>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</si>
  <si>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</si>
  <si>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</si>
  <si>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</si>
  <si>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</si>
  <si>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</si>
  <si>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</si>
  <si>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</si>
  <si>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Működési célú támogatások államháztartáson belülről (=07+...+10+21+32) (B1)</t>
  </si>
  <si>
    <t>Egyéb felhalmozási célú támogatások bevételei államháztartáson belülről (=69+…+78) (B25)</t>
  </si>
  <si>
    <t>Felhalmozási célú támogatások államháztartáson belülről (=44+45+46+57+68) (B2)</t>
  </si>
  <si>
    <t>Értékesítési és forgalmi adók (=116+…+136) (B351)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</si>
  <si>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</si>
  <si>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</si>
  <si>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</si>
  <si>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</si>
  <si>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Közhatalmi bevételek (=92+93+103+108+164+165) (B3)</t>
  </si>
  <si>
    <t>Készletértékesítés ellenértéke (B401)</t>
  </si>
  <si>
    <t>Szolgáltatások ellenértéke (&gt;=187+188) (B402)</t>
  </si>
  <si>
    <t>Tulajdonosi bevételek (&gt;=192+…+197) (B404)</t>
  </si>
  <si>
    <t>Ellátási díjak (B405)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</si>
  <si>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</si>
  <si>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</si>
  <si>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</si>
  <si>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Működési bevételek (=185+186+189+191+198+…+200+207+215+216+217) (B4)</t>
  </si>
  <si>
    <t>282</t>
  </si>
  <si>
    <t>Költségvetési bevételek (=43+79+184+220+229+255+281) (B1-B7)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</si>
  <si>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</si>
  <si>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</si>
  <si>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</si>
  <si>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</si>
  <si>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Előző év költségvetési maradványának igénybevétele (B8131)</t>
  </si>
  <si>
    <t>Maradvány igénybevétele (=12+13) (B813)</t>
  </si>
  <si>
    <t>Államháztartáson belüli megelőlegezések (B814)</t>
  </si>
  <si>
    <t>Központi, irányító szervi támogatás (B816)</t>
  </si>
  <si>
    <t>Belföldi finanszírozás bevételei (=04+11+14+…+19+22) (B81)</t>
  </si>
  <si>
    <t>Finanszírozási bevételek (=23+29+30+31) (B8)</t>
  </si>
  <si>
    <t>Bér Község Önkormányzat 2019. évi előirányzat módosítás  Költségvetési kiadások</t>
  </si>
  <si>
    <t>Bér Község Önkormányzata</t>
  </si>
  <si>
    <t>Önkormányzat Összesen</t>
  </si>
  <si>
    <t>Béri Angyalkert Óvoda</t>
  </si>
  <si>
    <t>Bér Község Önkormányzat 2019. évi előirányzat módosítás  költségvetési bevételek</t>
  </si>
  <si>
    <t>Bér Község Önkormányzat 2019. évi előirányzat módosítás  Finanszírozási kiadások</t>
  </si>
  <si>
    <t>Bér Község Önkormányzat 2019. évi előirányzat módosítás Finanszírozási bevételek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</si>
</sst>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2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8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0" borderId="7" applyNumberFormat="0" applyFon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F38" sqref="F38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5.00390625" style="0" customWidth="1"/>
    <col min="4" max="4" width="14.375" style="0" customWidth="1"/>
    <col min="5" max="5" width="12.25390625" style="0" customWidth="1"/>
    <col min="6" max="6" width="15.125" style="0" customWidth="1"/>
    <col min="7" max="7" width="12.125" style="0" customWidth="1"/>
    <col min="8" max="8" width="13.00390625" style="0" customWidth="1"/>
  </cols>
  <sheetData>
    <row r="1" spans="1:8" ht="20.25" customHeight="1">
      <c r="A1" s="25" t="s">
        <v>157</v>
      </c>
      <c r="B1" s="26"/>
      <c r="C1" s="26"/>
      <c r="D1" s="26"/>
      <c r="E1" s="26"/>
      <c r="F1" s="26"/>
      <c r="G1" s="26"/>
      <c r="H1" s="27"/>
    </row>
    <row r="2" spans="1:8" s="2" customFormat="1" ht="35.25" customHeight="1">
      <c r="A2" s="3"/>
      <c r="B2" s="4"/>
      <c r="C2" s="28" t="s">
        <v>158</v>
      </c>
      <c r="D2" s="29"/>
      <c r="E2" s="28" t="s">
        <v>160</v>
      </c>
      <c r="F2" s="29"/>
      <c r="G2" s="28" t="s">
        <v>159</v>
      </c>
      <c r="H2" s="30"/>
    </row>
    <row r="3" spans="1:8" ht="30">
      <c r="A3" s="7" t="s">
        <v>5</v>
      </c>
      <c r="B3" s="4" t="s">
        <v>6</v>
      </c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6" t="s">
        <v>8</v>
      </c>
    </row>
    <row r="4" spans="1:8" ht="25.5">
      <c r="A4" s="9" t="s">
        <v>1</v>
      </c>
      <c r="B4" s="10" t="s">
        <v>9</v>
      </c>
      <c r="C4" s="11">
        <v>13137711</v>
      </c>
      <c r="D4" s="11">
        <v>15711771</v>
      </c>
      <c r="E4" s="23">
        <v>13289760</v>
      </c>
      <c r="F4" s="23">
        <v>10258537</v>
      </c>
      <c r="G4" s="23">
        <f>SUM(C4+E4)</f>
        <v>26427471</v>
      </c>
      <c r="H4" s="24">
        <f>SUM(D4+F4)</f>
        <v>25970308</v>
      </c>
    </row>
    <row r="5" spans="1:8" ht="12.75">
      <c r="A5" s="9" t="s">
        <v>12</v>
      </c>
      <c r="B5" s="10" t="s">
        <v>13</v>
      </c>
      <c r="C5" s="11">
        <v>200000</v>
      </c>
      <c r="D5" s="11">
        <v>162045</v>
      </c>
      <c r="E5" s="23">
        <v>600000</v>
      </c>
      <c r="F5" s="23">
        <v>371747</v>
      </c>
      <c r="G5" s="23">
        <f aca="true" t="shared" si="0" ref="G5:G49">SUM(C5+E5)</f>
        <v>800000</v>
      </c>
      <c r="H5" s="24">
        <f aca="true" t="shared" si="1" ref="H5:H49">SUM(D5+F5)</f>
        <v>533792</v>
      </c>
    </row>
    <row r="6" spans="1:8" ht="25.5">
      <c r="A6" s="9" t="s">
        <v>15</v>
      </c>
      <c r="B6" s="10" t="s">
        <v>16</v>
      </c>
      <c r="C6" s="11">
        <v>13337711</v>
      </c>
      <c r="D6" s="11">
        <v>15873816</v>
      </c>
      <c r="E6" s="23">
        <v>13889760</v>
      </c>
      <c r="F6" s="23">
        <v>10630284</v>
      </c>
      <c r="G6" s="23">
        <f t="shared" si="0"/>
        <v>27227471</v>
      </c>
      <c r="H6" s="24">
        <f t="shared" si="1"/>
        <v>26504100</v>
      </c>
    </row>
    <row r="7" spans="1:8" ht="12.75">
      <c r="A7" s="9" t="s">
        <v>17</v>
      </c>
      <c r="B7" s="10" t="s">
        <v>18</v>
      </c>
      <c r="C7" s="11">
        <v>2064000</v>
      </c>
      <c r="D7" s="11">
        <v>2069548</v>
      </c>
      <c r="E7" s="23">
        <v>0</v>
      </c>
      <c r="F7" s="23">
        <v>0</v>
      </c>
      <c r="G7" s="23">
        <f t="shared" si="0"/>
        <v>2064000</v>
      </c>
      <c r="H7" s="24">
        <f t="shared" si="1"/>
        <v>2069548</v>
      </c>
    </row>
    <row r="8" spans="1:8" ht="38.25">
      <c r="A8" s="9" t="s">
        <v>19</v>
      </c>
      <c r="B8" s="10" t="s">
        <v>20</v>
      </c>
      <c r="C8" s="11">
        <v>0</v>
      </c>
      <c r="D8" s="11">
        <v>0</v>
      </c>
      <c r="E8" s="23">
        <v>0</v>
      </c>
      <c r="F8" s="23">
        <v>4230346</v>
      </c>
      <c r="G8" s="23">
        <f t="shared" si="0"/>
        <v>0</v>
      </c>
      <c r="H8" s="24">
        <f t="shared" si="1"/>
        <v>4230346</v>
      </c>
    </row>
    <row r="9" spans="1:8" ht="12.75">
      <c r="A9" s="9" t="s">
        <v>21</v>
      </c>
      <c r="B9" s="10" t="s">
        <v>22</v>
      </c>
      <c r="C9" s="11">
        <v>300000</v>
      </c>
      <c r="D9" s="11">
        <v>300000</v>
      </c>
      <c r="E9" s="23">
        <v>0</v>
      </c>
      <c r="F9" s="23">
        <v>0</v>
      </c>
      <c r="G9" s="23">
        <f t="shared" si="0"/>
        <v>300000</v>
      </c>
      <c r="H9" s="24">
        <f t="shared" si="1"/>
        <v>300000</v>
      </c>
    </row>
    <row r="10" spans="1:8" ht="12.75">
      <c r="A10" s="9" t="s">
        <v>23</v>
      </c>
      <c r="B10" s="10" t="s">
        <v>24</v>
      </c>
      <c r="C10" s="11">
        <v>2364000</v>
      </c>
      <c r="D10" s="11">
        <v>2369548</v>
      </c>
      <c r="E10" s="23">
        <v>0</v>
      </c>
      <c r="F10" s="23">
        <v>4230346</v>
      </c>
      <c r="G10" s="23">
        <f t="shared" si="0"/>
        <v>2364000</v>
      </c>
      <c r="H10" s="24">
        <f t="shared" si="1"/>
        <v>6599894</v>
      </c>
    </row>
    <row r="11" spans="1:8" s="1" customFormat="1" ht="12.75">
      <c r="A11" s="19" t="s">
        <v>25</v>
      </c>
      <c r="B11" s="20" t="s">
        <v>26</v>
      </c>
      <c r="C11" s="21">
        <v>15701711</v>
      </c>
      <c r="D11" s="21">
        <v>18243364</v>
      </c>
      <c r="E11" s="21">
        <v>13889760</v>
      </c>
      <c r="F11" s="21">
        <v>14860630</v>
      </c>
      <c r="G11" s="21">
        <f t="shared" si="0"/>
        <v>29591471</v>
      </c>
      <c r="H11" s="22">
        <f t="shared" si="1"/>
        <v>33103994</v>
      </c>
    </row>
    <row r="12" spans="1:8" s="1" customFormat="1" ht="25.5">
      <c r="A12" s="19" t="s">
        <v>27</v>
      </c>
      <c r="B12" s="20" t="s">
        <v>28</v>
      </c>
      <c r="C12" s="21">
        <v>1942550</v>
      </c>
      <c r="D12" s="21">
        <v>2149957</v>
      </c>
      <c r="E12" s="21">
        <v>2242843</v>
      </c>
      <c r="F12" s="21">
        <v>2853619</v>
      </c>
      <c r="G12" s="21">
        <f t="shared" si="0"/>
        <v>4185393</v>
      </c>
      <c r="H12" s="22">
        <f t="shared" si="1"/>
        <v>5003576</v>
      </c>
    </row>
    <row r="13" spans="1:8" ht="12.75">
      <c r="A13" s="9" t="s">
        <v>31</v>
      </c>
      <c r="B13" s="10" t="s">
        <v>32</v>
      </c>
      <c r="C13" s="11">
        <v>400000</v>
      </c>
      <c r="D13" s="11">
        <v>400000</v>
      </c>
      <c r="E13" s="23">
        <v>203820</v>
      </c>
      <c r="F13" s="23">
        <v>203820</v>
      </c>
      <c r="G13" s="23">
        <f t="shared" si="0"/>
        <v>603820</v>
      </c>
      <c r="H13" s="24">
        <f t="shared" si="1"/>
        <v>603820</v>
      </c>
    </row>
    <row r="14" spans="1:8" ht="12.75">
      <c r="A14" s="9" t="s">
        <v>33</v>
      </c>
      <c r="B14" s="10" t="s">
        <v>34</v>
      </c>
      <c r="C14" s="11">
        <v>3972015</v>
      </c>
      <c r="D14" s="11">
        <v>8328155</v>
      </c>
      <c r="E14" s="23">
        <v>532500</v>
      </c>
      <c r="F14" s="23">
        <v>661288</v>
      </c>
      <c r="G14" s="23">
        <f t="shared" si="0"/>
        <v>4504515</v>
      </c>
      <c r="H14" s="24">
        <f t="shared" si="1"/>
        <v>8989443</v>
      </c>
    </row>
    <row r="15" spans="1:8" ht="12.75">
      <c r="A15" s="9" t="s">
        <v>35</v>
      </c>
      <c r="B15" s="10" t="s">
        <v>36</v>
      </c>
      <c r="C15" s="11">
        <v>0</v>
      </c>
      <c r="D15" s="11">
        <v>0</v>
      </c>
      <c r="E15" s="23">
        <v>0</v>
      </c>
      <c r="F15" s="23">
        <v>0</v>
      </c>
      <c r="G15" s="23">
        <f t="shared" si="0"/>
        <v>0</v>
      </c>
      <c r="H15" s="24">
        <f t="shared" si="1"/>
        <v>0</v>
      </c>
    </row>
    <row r="16" spans="1:8" ht="12.75">
      <c r="A16" s="9" t="s">
        <v>37</v>
      </c>
      <c r="B16" s="10" t="s">
        <v>38</v>
      </c>
      <c r="C16" s="11">
        <v>4372015</v>
      </c>
      <c r="D16" s="11">
        <v>8728155</v>
      </c>
      <c r="E16" s="23">
        <v>736320</v>
      </c>
      <c r="F16" s="23">
        <v>865108</v>
      </c>
      <c r="G16" s="23">
        <f t="shared" si="0"/>
        <v>5108335</v>
      </c>
      <c r="H16" s="24">
        <f t="shared" si="1"/>
        <v>9593263</v>
      </c>
    </row>
    <row r="17" spans="1:8" ht="25.5">
      <c r="A17" s="9" t="s">
        <v>39</v>
      </c>
      <c r="B17" s="10" t="s">
        <v>40</v>
      </c>
      <c r="C17" s="11">
        <v>300000</v>
      </c>
      <c r="D17" s="11">
        <v>319545</v>
      </c>
      <c r="E17" s="23">
        <v>0</v>
      </c>
      <c r="F17" s="23">
        <v>0</v>
      </c>
      <c r="G17" s="23">
        <f t="shared" si="0"/>
        <v>300000</v>
      </c>
      <c r="H17" s="24">
        <f t="shared" si="1"/>
        <v>319545</v>
      </c>
    </row>
    <row r="18" spans="1:8" ht="12.75">
      <c r="A18" s="9" t="s">
        <v>41</v>
      </c>
      <c r="B18" s="10" t="s">
        <v>42</v>
      </c>
      <c r="C18" s="11">
        <v>990000</v>
      </c>
      <c r="D18" s="11">
        <v>994903</v>
      </c>
      <c r="E18" s="23">
        <v>55120</v>
      </c>
      <c r="F18" s="23">
        <v>99958</v>
      </c>
      <c r="G18" s="23">
        <f t="shared" si="0"/>
        <v>1045120</v>
      </c>
      <c r="H18" s="24">
        <f t="shared" si="1"/>
        <v>1094861</v>
      </c>
    </row>
    <row r="19" spans="1:8" ht="12.75">
      <c r="A19" s="9" t="s">
        <v>43</v>
      </c>
      <c r="B19" s="10" t="s">
        <v>44</v>
      </c>
      <c r="C19" s="11">
        <v>1290000</v>
      </c>
      <c r="D19" s="11">
        <v>1314448</v>
      </c>
      <c r="E19" s="23">
        <v>55120</v>
      </c>
      <c r="F19" s="23">
        <v>99958</v>
      </c>
      <c r="G19" s="23">
        <f t="shared" si="0"/>
        <v>1345120</v>
      </c>
      <c r="H19" s="24">
        <f t="shared" si="1"/>
        <v>1414406</v>
      </c>
    </row>
    <row r="20" spans="1:8" ht="12.75">
      <c r="A20" s="9" t="s">
        <v>45</v>
      </c>
      <c r="B20" s="10" t="s">
        <v>46</v>
      </c>
      <c r="C20" s="11">
        <v>3111750</v>
      </c>
      <c r="D20" s="11">
        <v>3111750</v>
      </c>
      <c r="E20" s="23">
        <v>401580</v>
      </c>
      <c r="F20" s="23">
        <v>1031580</v>
      </c>
      <c r="G20" s="23">
        <f t="shared" si="0"/>
        <v>3513330</v>
      </c>
      <c r="H20" s="24">
        <f t="shared" si="1"/>
        <v>4143330</v>
      </c>
    </row>
    <row r="21" spans="1:8" ht="12.75">
      <c r="A21" s="9" t="s">
        <v>47</v>
      </c>
      <c r="B21" s="10" t="s">
        <v>48</v>
      </c>
      <c r="C21" s="11">
        <v>758000</v>
      </c>
      <c r="D21" s="11">
        <v>818000</v>
      </c>
      <c r="E21" s="23">
        <v>2448840</v>
      </c>
      <c r="F21" s="23">
        <v>2180287</v>
      </c>
      <c r="G21" s="23">
        <f t="shared" si="0"/>
        <v>3206840</v>
      </c>
      <c r="H21" s="24">
        <f t="shared" si="1"/>
        <v>2998287</v>
      </c>
    </row>
    <row r="22" spans="1:8" ht="12.75">
      <c r="A22" s="9" t="s">
        <v>49</v>
      </c>
      <c r="B22" s="10" t="s">
        <v>50</v>
      </c>
      <c r="C22" s="11">
        <v>0</v>
      </c>
      <c r="D22" s="11">
        <v>40000</v>
      </c>
      <c r="E22" s="23">
        <v>0</v>
      </c>
      <c r="F22" s="23">
        <v>0</v>
      </c>
      <c r="G22" s="23">
        <f t="shared" si="0"/>
        <v>0</v>
      </c>
      <c r="H22" s="24">
        <f t="shared" si="1"/>
        <v>40000</v>
      </c>
    </row>
    <row r="23" spans="1:8" ht="12.75">
      <c r="A23" s="9" t="s">
        <v>51</v>
      </c>
      <c r="B23" s="10" t="s">
        <v>52</v>
      </c>
      <c r="C23" s="11">
        <v>2334015</v>
      </c>
      <c r="D23" s="11">
        <v>6834015</v>
      </c>
      <c r="E23" s="23">
        <v>393700</v>
      </c>
      <c r="F23" s="23">
        <v>408299</v>
      </c>
      <c r="G23" s="23">
        <f t="shared" si="0"/>
        <v>2727715</v>
      </c>
      <c r="H23" s="24">
        <f t="shared" si="1"/>
        <v>7242314</v>
      </c>
    </row>
    <row r="24" spans="1:8" ht="25.5">
      <c r="A24" s="9" t="s">
        <v>54</v>
      </c>
      <c r="B24" s="10" t="s">
        <v>55</v>
      </c>
      <c r="C24" s="11">
        <v>900000</v>
      </c>
      <c r="D24" s="11">
        <v>1385717</v>
      </c>
      <c r="E24" s="23">
        <v>168000</v>
      </c>
      <c r="F24" s="23">
        <v>168000</v>
      </c>
      <c r="G24" s="23">
        <f t="shared" si="0"/>
        <v>1068000</v>
      </c>
      <c r="H24" s="24">
        <f t="shared" si="1"/>
        <v>1553717</v>
      </c>
    </row>
    <row r="25" spans="1:8" ht="12.75">
      <c r="A25" s="9" t="s">
        <v>56</v>
      </c>
      <c r="B25" s="10" t="s">
        <v>57</v>
      </c>
      <c r="C25" s="11">
        <v>1330000</v>
      </c>
      <c r="D25" s="11">
        <v>4699416</v>
      </c>
      <c r="E25" s="23">
        <v>0</v>
      </c>
      <c r="F25" s="23">
        <v>221508</v>
      </c>
      <c r="G25" s="23">
        <f t="shared" si="0"/>
        <v>1330000</v>
      </c>
      <c r="H25" s="24">
        <f t="shared" si="1"/>
        <v>4920924</v>
      </c>
    </row>
    <row r="26" spans="1:8" ht="25.5">
      <c r="A26" s="9" t="s">
        <v>58</v>
      </c>
      <c r="B26" s="10" t="s">
        <v>59</v>
      </c>
      <c r="C26" s="11">
        <v>8433765</v>
      </c>
      <c r="D26" s="11">
        <v>16888898</v>
      </c>
      <c r="E26" s="23">
        <v>3412120</v>
      </c>
      <c r="F26" s="23">
        <v>4009674</v>
      </c>
      <c r="G26" s="23">
        <f t="shared" si="0"/>
        <v>11845885</v>
      </c>
      <c r="H26" s="24">
        <f t="shared" si="1"/>
        <v>20898572</v>
      </c>
    </row>
    <row r="27" spans="1:8" ht="12.75">
      <c r="A27" s="9" t="s">
        <v>60</v>
      </c>
      <c r="B27" s="10" t="s">
        <v>61</v>
      </c>
      <c r="C27" s="11">
        <v>0</v>
      </c>
      <c r="D27" s="11">
        <v>85000</v>
      </c>
      <c r="E27" s="23">
        <v>50000</v>
      </c>
      <c r="F27" s="23">
        <v>56345</v>
      </c>
      <c r="G27" s="23">
        <f t="shared" si="0"/>
        <v>50000</v>
      </c>
      <c r="H27" s="24">
        <f t="shared" si="1"/>
        <v>141345</v>
      </c>
    </row>
    <row r="28" spans="1:8" ht="25.5">
      <c r="A28" s="9" t="s">
        <v>62</v>
      </c>
      <c r="B28" s="10" t="s">
        <v>63</v>
      </c>
      <c r="C28" s="11">
        <v>0</v>
      </c>
      <c r="D28" s="11">
        <v>85000</v>
      </c>
      <c r="E28" s="23">
        <v>50000</v>
      </c>
      <c r="F28" s="23">
        <v>56345</v>
      </c>
      <c r="G28" s="23">
        <f t="shared" si="0"/>
        <v>50000</v>
      </c>
      <c r="H28" s="24">
        <f t="shared" si="1"/>
        <v>141345</v>
      </c>
    </row>
    <row r="29" spans="1:8" ht="25.5">
      <c r="A29" s="9" t="s">
        <v>64</v>
      </c>
      <c r="B29" s="10" t="s">
        <v>65</v>
      </c>
      <c r="C29" s="11">
        <v>2727369</v>
      </c>
      <c r="D29" s="11">
        <v>5771468</v>
      </c>
      <c r="E29" s="23">
        <v>1075764</v>
      </c>
      <c r="F29" s="23">
        <v>1075764</v>
      </c>
      <c r="G29" s="23">
        <f t="shared" si="0"/>
        <v>3803133</v>
      </c>
      <c r="H29" s="24">
        <f t="shared" si="1"/>
        <v>6847232</v>
      </c>
    </row>
    <row r="30" spans="1:8" ht="12.75">
      <c r="A30" s="9" t="s">
        <v>66</v>
      </c>
      <c r="B30" s="10" t="s">
        <v>67</v>
      </c>
      <c r="C30" s="11">
        <v>0</v>
      </c>
      <c r="D30" s="11">
        <v>9239</v>
      </c>
      <c r="E30" s="23">
        <v>0</v>
      </c>
      <c r="F30" s="23">
        <v>0</v>
      </c>
      <c r="G30" s="23">
        <f t="shared" si="0"/>
        <v>0</v>
      </c>
      <c r="H30" s="24">
        <f t="shared" si="1"/>
        <v>9239</v>
      </c>
    </row>
    <row r="31" spans="1:8" ht="12.75">
      <c r="A31" s="9" t="s">
        <v>68</v>
      </c>
      <c r="B31" s="10" t="s">
        <v>69</v>
      </c>
      <c r="C31" s="11">
        <v>900000</v>
      </c>
      <c r="D31" s="11">
        <v>900000</v>
      </c>
      <c r="E31" s="23">
        <v>50000</v>
      </c>
      <c r="F31" s="23">
        <v>50000</v>
      </c>
      <c r="G31" s="23">
        <f t="shared" si="0"/>
        <v>950000</v>
      </c>
      <c r="H31" s="24">
        <f t="shared" si="1"/>
        <v>950000</v>
      </c>
    </row>
    <row r="32" spans="1:8" ht="25.5">
      <c r="A32" s="9" t="s">
        <v>70</v>
      </c>
      <c r="B32" s="10" t="s">
        <v>71</v>
      </c>
      <c r="C32" s="11">
        <v>3627369</v>
      </c>
      <c r="D32" s="11">
        <v>6680707</v>
      </c>
      <c r="E32" s="23">
        <v>1125764</v>
      </c>
      <c r="F32" s="23">
        <v>1125764</v>
      </c>
      <c r="G32" s="23">
        <f t="shared" si="0"/>
        <v>4753133</v>
      </c>
      <c r="H32" s="24">
        <f t="shared" si="1"/>
        <v>7806471</v>
      </c>
    </row>
    <row r="33" spans="1:8" s="1" customFormat="1" ht="12.75">
      <c r="A33" s="19" t="s">
        <v>72</v>
      </c>
      <c r="B33" s="20" t="s">
        <v>73</v>
      </c>
      <c r="C33" s="21">
        <v>17723149</v>
      </c>
      <c r="D33" s="21">
        <v>33697208</v>
      </c>
      <c r="E33" s="21">
        <v>5379324</v>
      </c>
      <c r="F33" s="21">
        <v>6156849</v>
      </c>
      <c r="G33" s="21">
        <f t="shared" si="0"/>
        <v>23102473</v>
      </c>
      <c r="H33" s="22">
        <f t="shared" si="1"/>
        <v>39854057</v>
      </c>
    </row>
    <row r="34" spans="1:8" ht="25.5">
      <c r="A34" s="9" t="s">
        <v>76</v>
      </c>
      <c r="B34" s="10" t="s">
        <v>77</v>
      </c>
      <c r="C34" s="11">
        <v>3500000</v>
      </c>
      <c r="D34" s="11">
        <v>3500000</v>
      </c>
      <c r="E34" s="23">
        <v>0</v>
      </c>
      <c r="F34" s="23">
        <v>0</v>
      </c>
      <c r="G34" s="23">
        <f t="shared" si="0"/>
        <v>3500000</v>
      </c>
      <c r="H34" s="24">
        <f t="shared" si="1"/>
        <v>3500000</v>
      </c>
    </row>
    <row r="35" spans="1:8" s="1" customFormat="1" ht="25.5">
      <c r="A35" s="19" t="s">
        <v>79</v>
      </c>
      <c r="B35" s="20" t="s">
        <v>80</v>
      </c>
      <c r="C35" s="21">
        <v>3500000</v>
      </c>
      <c r="D35" s="21">
        <v>3500000</v>
      </c>
      <c r="E35" s="21">
        <v>0</v>
      </c>
      <c r="F35" s="21">
        <v>0</v>
      </c>
      <c r="G35" s="21">
        <f t="shared" si="0"/>
        <v>3500000</v>
      </c>
      <c r="H35" s="22">
        <f t="shared" si="1"/>
        <v>3500000</v>
      </c>
    </row>
    <row r="36" spans="1:8" ht="12.75">
      <c r="A36" s="9" t="s">
        <v>81</v>
      </c>
      <c r="B36" s="10" t="s">
        <v>82</v>
      </c>
      <c r="C36" s="11">
        <v>0</v>
      </c>
      <c r="D36" s="11">
        <v>432624</v>
      </c>
      <c r="E36" s="23">
        <v>0</v>
      </c>
      <c r="F36" s="23">
        <v>0</v>
      </c>
      <c r="G36" s="23">
        <f t="shared" si="0"/>
        <v>0</v>
      </c>
      <c r="H36" s="24">
        <f t="shared" si="1"/>
        <v>432624</v>
      </c>
    </row>
    <row r="37" spans="1:8" ht="25.5">
      <c r="A37" s="9" t="s">
        <v>83</v>
      </c>
      <c r="B37" s="10" t="s">
        <v>84</v>
      </c>
      <c r="C37" s="11">
        <v>0</v>
      </c>
      <c r="D37" s="11">
        <v>432624</v>
      </c>
      <c r="E37" s="23">
        <v>0</v>
      </c>
      <c r="F37" s="23">
        <v>0</v>
      </c>
      <c r="G37" s="23">
        <f t="shared" si="0"/>
        <v>0</v>
      </c>
      <c r="H37" s="24">
        <f t="shared" si="1"/>
        <v>432624</v>
      </c>
    </row>
    <row r="38" spans="1:8" ht="38.25">
      <c r="A38" s="9" t="s">
        <v>87</v>
      </c>
      <c r="B38" s="10" t="s">
        <v>88</v>
      </c>
      <c r="C38" s="11">
        <v>0</v>
      </c>
      <c r="D38" s="11">
        <v>561269</v>
      </c>
      <c r="E38" s="23">
        <v>0</v>
      </c>
      <c r="F38" s="23">
        <v>0</v>
      </c>
      <c r="G38" s="23">
        <f t="shared" si="0"/>
        <v>0</v>
      </c>
      <c r="H38" s="24">
        <f t="shared" si="1"/>
        <v>561269</v>
      </c>
    </row>
    <row r="39" spans="1:8" ht="25.5">
      <c r="A39" s="9" t="s">
        <v>91</v>
      </c>
      <c r="B39" s="10" t="s">
        <v>92</v>
      </c>
      <c r="C39" s="11">
        <v>600000</v>
      </c>
      <c r="D39" s="11">
        <v>1319400</v>
      </c>
      <c r="E39" s="23">
        <v>0</v>
      </c>
      <c r="F39" s="23">
        <v>0</v>
      </c>
      <c r="G39" s="23">
        <f t="shared" si="0"/>
        <v>600000</v>
      </c>
      <c r="H39" s="24">
        <f t="shared" si="1"/>
        <v>1319400</v>
      </c>
    </row>
    <row r="40" spans="1:8" ht="12.75">
      <c r="A40" s="9" t="s">
        <v>96</v>
      </c>
      <c r="B40" s="10" t="s">
        <v>97</v>
      </c>
      <c r="C40" s="11">
        <v>35200361</v>
      </c>
      <c r="D40" s="11">
        <v>3977089</v>
      </c>
      <c r="E40" s="23">
        <v>0</v>
      </c>
      <c r="F40" s="23">
        <v>0</v>
      </c>
      <c r="G40" s="23">
        <f t="shared" si="0"/>
        <v>35200361</v>
      </c>
      <c r="H40" s="24">
        <f t="shared" si="1"/>
        <v>3977089</v>
      </c>
    </row>
    <row r="41" spans="1:8" s="1" customFormat="1" ht="38.25">
      <c r="A41" s="19" t="s">
        <v>98</v>
      </c>
      <c r="B41" s="20" t="s">
        <v>99</v>
      </c>
      <c r="C41" s="21">
        <v>35800361</v>
      </c>
      <c r="D41" s="21">
        <v>6290382</v>
      </c>
      <c r="E41" s="21">
        <v>0</v>
      </c>
      <c r="F41" s="21">
        <v>0</v>
      </c>
      <c r="G41" s="21">
        <f t="shared" si="0"/>
        <v>35800361</v>
      </c>
      <c r="H41" s="22">
        <f t="shared" si="1"/>
        <v>6290382</v>
      </c>
    </row>
    <row r="42" spans="1:8" ht="25.5">
      <c r="A42" s="9" t="s">
        <v>100</v>
      </c>
      <c r="B42" s="10" t="s">
        <v>101</v>
      </c>
      <c r="C42" s="11">
        <v>0</v>
      </c>
      <c r="D42" s="11">
        <v>6462018</v>
      </c>
      <c r="E42" s="23">
        <v>0</v>
      </c>
      <c r="F42" s="23">
        <v>0</v>
      </c>
      <c r="G42" s="23">
        <f t="shared" si="0"/>
        <v>0</v>
      </c>
      <c r="H42" s="24">
        <f t="shared" si="1"/>
        <v>6462018</v>
      </c>
    </row>
    <row r="43" spans="1:8" ht="25.5">
      <c r="A43" s="9" t="s">
        <v>102</v>
      </c>
      <c r="B43" s="10" t="s">
        <v>103</v>
      </c>
      <c r="C43" s="11">
        <v>0</v>
      </c>
      <c r="D43" s="11">
        <v>1953891</v>
      </c>
      <c r="E43" s="23">
        <v>0</v>
      </c>
      <c r="F43" s="23">
        <v>0</v>
      </c>
      <c r="G43" s="23">
        <f t="shared" si="0"/>
        <v>0</v>
      </c>
      <c r="H43" s="24">
        <f t="shared" si="1"/>
        <v>1953891</v>
      </c>
    </row>
    <row r="44" spans="1:8" ht="25.5">
      <c r="A44" s="9" t="s">
        <v>104</v>
      </c>
      <c r="B44" s="10" t="s">
        <v>105</v>
      </c>
      <c r="C44" s="11">
        <v>0</v>
      </c>
      <c r="D44" s="11">
        <v>1786295</v>
      </c>
      <c r="E44" s="23">
        <v>0</v>
      </c>
      <c r="F44" s="23">
        <v>0</v>
      </c>
      <c r="G44" s="23">
        <f t="shared" si="0"/>
        <v>0</v>
      </c>
      <c r="H44" s="24">
        <f t="shared" si="1"/>
        <v>1786295</v>
      </c>
    </row>
    <row r="45" spans="1:8" s="1" customFormat="1" ht="12.75">
      <c r="A45" s="19" t="s">
        <v>106</v>
      </c>
      <c r="B45" s="20" t="s">
        <v>107</v>
      </c>
      <c r="C45" s="21">
        <v>0</v>
      </c>
      <c r="D45" s="21">
        <v>10202204</v>
      </c>
      <c r="E45" s="21">
        <v>0</v>
      </c>
      <c r="F45" s="21">
        <v>0</v>
      </c>
      <c r="G45" s="21">
        <f t="shared" si="0"/>
        <v>0</v>
      </c>
      <c r="H45" s="22">
        <f t="shared" si="1"/>
        <v>10202204</v>
      </c>
    </row>
    <row r="46" spans="1:8" ht="12.75">
      <c r="A46" s="9" t="s">
        <v>108</v>
      </c>
      <c r="B46" s="10" t="s">
        <v>109</v>
      </c>
      <c r="C46" s="11">
        <v>25300000</v>
      </c>
      <c r="D46" s="11">
        <v>36300000</v>
      </c>
      <c r="E46" s="23">
        <v>0</v>
      </c>
      <c r="F46" s="23">
        <v>0</v>
      </c>
      <c r="G46" s="23">
        <f t="shared" si="0"/>
        <v>25300000</v>
      </c>
      <c r="H46" s="24">
        <f t="shared" si="1"/>
        <v>36300000</v>
      </c>
    </row>
    <row r="47" spans="1:8" ht="25.5">
      <c r="A47" s="9" t="s">
        <v>110</v>
      </c>
      <c r="B47" s="10" t="s">
        <v>111</v>
      </c>
      <c r="C47" s="11">
        <v>7000000</v>
      </c>
      <c r="D47" s="11">
        <v>9700000</v>
      </c>
      <c r="E47" s="23">
        <v>0</v>
      </c>
      <c r="F47" s="23">
        <v>0</v>
      </c>
      <c r="G47" s="23">
        <f t="shared" si="0"/>
        <v>7000000</v>
      </c>
      <c r="H47" s="24">
        <f t="shared" si="1"/>
        <v>9700000</v>
      </c>
    </row>
    <row r="48" spans="1:8" s="1" customFormat="1" ht="12.75">
      <c r="A48" s="19" t="s">
        <v>112</v>
      </c>
      <c r="B48" s="20" t="s">
        <v>113</v>
      </c>
      <c r="C48" s="21">
        <v>32300000</v>
      </c>
      <c r="D48" s="21">
        <v>46000000</v>
      </c>
      <c r="E48" s="21">
        <v>0</v>
      </c>
      <c r="F48" s="21">
        <v>0</v>
      </c>
      <c r="G48" s="21">
        <f t="shared" si="0"/>
        <v>32300000</v>
      </c>
      <c r="H48" s="22">
        <f t="shared" si="1"/>
        <v>46000000</v>
      </c>
    </row>
    <row r="49" spans="1:8" s="1" customFormat="1" ht="26.25" thickBot="1">
      <c r="A49" s="14" t="s">
        <v>118</v>
      </c>
      <c r="B49" s="15" t="s">
        <v>119</v>
      </c>
      <c r="C49" s="16">
        <v>106967771</v>
      </c>
      <c r="D49" s="16">
        <v>120083115</v>
      </c>
      <c r="E49" s="16">
        <v>21511927</v>
      </c>
      <c r="F49" s="16">
        <v>23871098</v>
      </c>
      <c r="G49" s="16">
        <f t="shared" si="0"/>
        <v>128479698</v>
      </c>
      <c r="H49" s="17">
        <f t="shared" si="1"/>
        <v>143954213</v>
      </c>
    </row>
  </sheetData>
  <sheetProtection/>
  <mergeCells count="4">
    <mergeCell ref="A1:H1"/>
    <mergeCell ref="E2:F2"/>
    <mergeCell ref="C2:D2"/>
    <mergeCell ref="G2:H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68" r:id="rId1"/>
  <headerFooter alignWithMargins="0">
    <oddHeader>&amp;L&amp;C&amp;RÉrték típus: Forint</oddHeader>
    <oddFooter>&amp;LAdatellenőrző kód: -1451-2a-4215-4e5d-3570-b4c-38-47-340-36-30-3178-6a&amp;C&amp;R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38" sqref="D38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7.875" style="0" customWidth="1"/>
    <col min="4" max="4" width="16.75390625" style="0" customWidth="1"/>
    <col min="5" max="5" width="12.125" style="0" customWidth="1"/>
    <col min="6" max="6" width="12.375" style="0" customWidth="1"/>
    <col min="7" max="7" width="12.125" style="0" customWidth="1"/>
    <col min="8" max="8" width="13.00390625" style="0" customWidth="1"/>
  </cols>
  <sheetData>
    <row r="1" spans="1:8" ht="23.25" customHeight="1">
      <c r="A1" s="25" t="s">
        <v>161</v>
      </c>
      <c r="B1" s="26"/>
      <c r="C1" s="26"/>
      <c r="D1" s="26"/>
      <c r="E1" s="26"/>
      <c r="F1" s="26"/>
      <c r="G1" s="26"/>
      <c r="H1" s="27"/>
    </row>
    <row r="2" spans="1:8" ht="32.25" customHeight="1">
      <c r="A2" s="31"/>
      <c r="B2" s="29" t="s">
        <v>6</v>
      </c>
      <c r="C2" s="28" t="s">
        <v>158</v>
      </c>
      <c r="D2" s="29"/>
      <c r="E2" s="28" t="s">
        <v>160</v>
      </c>
      <c r="F2" s="29"/>
      <c r="G2" s="28" t="s">
        <v>159</v>
      </c>
      <c r="H2" s="30"/>
    </row>
    <row r="3" spans="1:8" ht="30">
      <c r="A3" s="31"/>
      <c r="B3" s="29"/>
      <c r="C3" s="4" t="s">
        <v>7</v>
      </c>
      <c r="D3" s="4" t="s">
        <v>8</v>
      </c>
      <c r="E3" s="5" t="s">
        <v>7</v>
      </c>
      <c r="F3" s="5" t="s">
        <v>8</v>
      </c>
      <c r="G3" s="5" t="s">
        <v>7</v>
      </c>
      <c r="H3" s="8" t="s">
        <v>8</v>
      </c>
    </row>
    <row r="4" spans="1:8" ht="15">
      <c r="A4" s="7">
        <v>2</v>
      </c>
      <c r="B4" s="4">
        <v>3</v>
      </c>
      <c r="C4" s="4">
        <v>4</v>
      </c>
      <c r="D4" s="4">
        <v>5</v>
      </c>
      <c r="E4" s="5">
        <v>4</v>
      </c>
      <c r="F4" s="5">
        <v>5</v>
      </c>
      <c r="G4" s="5">
        <v>4</v>
      </c>
      <c r="H4" s="8">
        <v>5</v>
      </c>
    </row>
    <row r="5" spans="1:8" ht="25.5">
      <c r="A5" s="9" t="s">
        <v>1</v>
      </c>
      <c r="B5" s="10" t="s">
        <v>120</v>
      </c>
      <c r="C5" s="11">
        <v>18138702</v>
      </c>
      <c r="D5" s="11">
        <v>18138702</v>
      </c>
      <c r="E5" s="12">
        <v>0</v>
      </c>
      <c r="F5" s="12">
        <v>0</v>
      </c>
      <c r="G5" s="12">
        <f>SUM(C5+E5)</f>
        <v>18138702</v>
      </c>
      <c r="H5" s="13">
        <f>SUM(D5+F5)</f>
        <v>18138702</v>
      </c>
    </row>
    <row r="6" spans="1:8" ht="25.5">
      <c r="A6" s="9" t="s">
        <v>2</v>
      </c>
      <c r="B6" s="10" t="s">
        <v>121</v>
      </c>
      <c r="C6" s="11">
        <v>13138350</v>
      </c>
      <c r="D6" s="11">
        <v>13900367</v>
      </c>
      <c r="E6" s="12">
        <v>0</v>
      </c>
      <c r="F6" s="12">
        <v>0</v>
      </c>
      <c r="G6" s="12">
        <f aca="true" t="shared" si="0" ref="G6:G13">SUM(C6+E6)</f>
        <v>13138350</v>
      </c>
      <c r="H6" s="13">
        <f aca="true" t="shared" si="1" ref="H6:H13">SUM(D6+F6)</f>
        <v>13900367</v>
      </c>
    </row>
    <row r="7" spans="1:8" ht="38.25">
      <c r="A7" s="9" t="s">
        <v>3</v>
      </c>
      <c r="B7" s="10" t="s">
        <v>122</v>
      </c>
      <c r="C7" s="11">
        <v>11701874</v>
      </c>
      <c r="D7" s="11">
        <v>13228791</v>
      </c>
      <c r="E7" s="12">
        <v>0</v>
      </c>
      <c r="F7" s="12">
        <v>0</v>
      </c>
      <c r="G7" s="12">
        <f t="shared" si="0"/>
        <v>11701874</v>
      </c>
      <c r="H7" s="13">
        <f t="shared" si="1"/>
        <v>13228791</v>
      </c>
    </row>
    <row r="8" spans="1:8" ht="25.5">
      <c r="A8" s="9" t="s">
        <v>4</v>
      </c>
      <c r="B8" s="10" t="s">
        <v>123</v>
      </c>
      <c r="C8" s="11">
        <v>1800000</v>
      </c>
      <c r="D8" s="11">
        <v>1800000</v>
      </c>
      <c r="E8" s="12">
        <v>0</v>
      </c>
      <c r="F8" s="12">
        <v>0</v>
      </c>
      <c r="G8" s="12">
        <f t="shared" si="0"/>
        <v>1800000</v>
      </c>
      <c r="H8" s="13">
        <f t="shared" si="1"/>
        <v>1800000</v>
      </c>
    </row>
    <row r="9" spans="1:8" ht="25.5">
      <c r="A9" s="9" t="s">
        <v>10</v>
      </c>
      <c r="B9" s="10" t="s">
        <v>124</v>
      </c>
      <c r="C9" s="11">
        <v>0</v>
      </c>
      <c r="D9" s="11">
        <v>1727310</v>
      </c>
      <c r="E9" s="12">
        <v>0</v>
      </c>
      <c r="F9" s="12">
        <v>0</v>
      </c>
      <c r="G9" s="12">
        <f t="shared" si="0"/>
        <v>0</v>
      </c>
      <c r="H9" s="13">
        <f t="shared" si="1"/>
        <v>1727310</v>
      </c>
    </row>
    <row r="10" spans="1:8" ht="12.75">
      <c r="A10" s="9" t="s">
        <v>11</v>
      </c>
      <c r="B10" s="10" t="s">
        <v>125</v>
      </c>
      <c r="C10" s="11">
        <v>0</v>
      </c>
      <c r="D10" s="11">
        <v>0</v>
      </c>
      <c r="E10" s="12">
        <v>0</v>
      </c>
      <c r="F10" s="12">
        <v>0</v>
      </c>
      <c r="G10" s="12">
        <f t="shared" si="0"/>
        <v>0</v>
      </c>
      <c r="H10" s="13">
        <f t="shared" si="1"/>
        <v>0</v>
      </c>
    </row>
    <row r="11" spans="1:8" ht="25.5">
      <c r="A11" s="9" t="s">
        <v>12</v>
      </c>
      <c r="B11" s="10" t="s">
        <v>126</v>
      </c>
      <c r="C11" s="11">
        <v>44778926</v>
      </c>
      <c r="D11" s="11">
        <v>48795170</v>
      </c>
      <c r="E11" s="12">
        <v>0</v>
      </c>
      <c r="F11" s="12">
        <v>0</v>
      </c>
      <c r="G11" s="12">
        <f t="shared" si="0"/>
        <v>44778926</v>
      </c>
      <c r="H11" s="13">
        <f t="shared" si="1"/>
        <v>48795170</v>
      </c>
    </row>
    <row r="12" spans="1:8" ht="25.5">
      <c r="A12" s="9" t="s">
        <v>39</v>
      </c>
      <c r="B12" s="10" t="s">
        <v>127</v>
      </c>
      <c r="C12" s="11">
        <v>10364626</v>
      </c>
      <c r="D12" s="11">
        <v>15348655</v>
      </c>
      <c r="E12" s="12">
        <v>0</v>
      </c>
      <c r="F12" s="12">
        <v>1280045</v>
      </c>
      <c r="G12" s="12">
        <f t="shared" si="0"/>
        <v>10364626</v>
      </c>
      <c r="H12" s="13">
        <f t="shared" si="1"/>
        <v>16628700</v>
      </c>
    </row>
    <row r="13" spans="1:8" s="1" customFormat="1" ht="38.25">
      <c r="A13" s="19" t="s">
        <v>56</v>
      </c>
      <c r="B13" s="20" t="s">
        <v>128</v>
      </c>
      <c r="C13" s="21">
        <v>55143552</v>
      </c>
      <c r="D13" s="21">
        <v>64143825</v>
      </c>
      <c r="E13" s="21">
        <v>0</v>
      </c>
      <c r="F13" s="21">
        <v>1280045</v>
      </c>
      <c r="G13" s="21">
        <f t="shared" si="0"/>
        <v>55143552</v>
      </c>
      <c r="H13" s="22">
        <f t="shared" si="1"/>
        <v>65423870</v>
      </c>
    </row>
    <row r="14" spans="1:8" ht="38.25">
      <c r="A14" s="9" t="s">
        <v>74</v>
      </c>
      <c r="B14" s="10" t="s">
        <v>129</v>
      </c>
      <c r="C14" s="11">
        <v>0</v>
      </c>
      <c r="D14" s="11">
        <v>3077823</v>
      </c>
      <c r="E14" s="12">
        <v>0</v>
      </c>
      <c r="F14" s="12">
        <v>0</v>
      </c>
      <c r="G14" s="12">
        <f aca="true" t="shared" si="2" ref="G14:H16">SUM(C14+E14)</f>
        <v>0</v>
      </c>
      <c r="H14" s="13">
        <f t="shared" si="2"/>
        <v>3077823</v>
      </c>
    </row>
    <row r="15" spans="1:8" s="1" customFormat="1" ht="38.25">
      <c r="A15" s="19" t="s">
        <v>75</v>
      </c>
      <c r="B15" s="20" t="s">
        <v>130</v>
      </c>
      <c r="C15" s="21">
        <v>0</v>
      </c>
      <c r="D15" s="21">
        <v>3077823</v>
      </c>
      <c r="E15" s="21">
        <v>0</v>
      </c>
      <c r="F15" s="21">
        <v>0</v>
      </c>
      <c r="G15" s="21">
        <f t="shared" si="2"/>
        <v>0</v>
      </c>
      <c r="H15" s="22">
        <f t="shared" si="2"/>
        <v>3077823</v>
      </c>
    </row>
    <row r="16" spans="1:8" ht="25.5">
      <c r="A16" s="9" t="s">
        <v>78</v>
      </c>
      <c r="B16" s="10" t="s">
        <v>131</v>
      </c>
      <c r="C16" s="11">
        <v>1017910</v>
      </c>
      <c r="D16" s="11">
        <v>1581370</v>
      </c>
      <c r="E16" s="12">
        <v>0</v>
      </c>
      <c r="F16" s="12">
        <v>0</v>
      </c>
      <c r="G16" s="12">
        <f t="shared" si="2"/>
        <v>1017910</v>
      </c>
      <c r="H16" s="13">
        <f t="shared" si="2"/>
        <v>1581370</v>
      </c>
    </row>
    <row r="17" spans="1:8" ht="12.75">
      <c r="A17" s="9" t="s">
        <v>85</v>
      </c>
      <c r="B17" s="10" t="s">
        <v>132</v>
      </c>
      <c r="C17" s="11">
        <v>1529664</v>
      </c>
      <c r="D17" s="11">
        <v>1529664</v>
      </c>
      <c r="E17" s="12">
        <v>0</v>
      </c>
      <c r="F17" s="12">
        <v>0</v>
      </c>
      <c r="G17" s="12">
        <f aca="true" t="shared" si="3" ref="G17:G24">SUM(C17+E17)</f>
        <v>1529664</v>
      </c>
      <c r="H17" s="13">
        <f aca="true" t="shared" si="4" ref="H17:H24">SUM(D17+F17)</f>
        <v>1529664</v>
      </c>
    </row>
    <row r="18" spans="1:8" ht="25.5">
      <c r="A18" s="9" t="s">
        <v>86</v>
      </c>
      <c r="B18" s="10" t="s">
        <v>133</v>
      </c>
      <c r="C18" s="11">
        <v>486000</v>
      </c>
      <c r="D18" s="11">
        <v>486000</v>
      </c>
      <c r="E18" s="12">
        <v>0</v>
      </c>
      <c r="F18" s="12">
        <v>0</v>
      </c>
      <c r="G18" s="12">
        <f t="shared" si="3"/>
        <v>486000</v>
      </c>
      <c r="H18" s="13">
        <f t="shared" si="4"/>
        <v>486000</v>
      </c>
    </row>
    <row r="19" spans="1:8" ht="25.5">
      <c r="A19" s="9" t="s">
        <v>89</v>
      </c>
      <c r="B19" s="10" t="s">
        <v>134</v>
      </c>
      <c r="C19" s="11">
        <v>3033574</v>
      </c>
      <c r="D19" s="11">
        <v>3597034</v>
      </c>
      <c r="E19" s="12">
        <v>0</v>
      </c>
      <c r="F19" s="12">
        <v>0</v>
      </c>
      <c r="G19" s="12">
        <f t="shared" si="3"/>
        <v>3033574</v>
      </c>
      <c r="H19" s="13">
        <f t="shared" si="4"/>
        <v>3597034</v>
      </c>
    </row>
    <row r="20" spans="1:8" ht="25.5">
      <c r="A20" s="9" t="s">
        <v>90</v>
      </c>
      <c r="B20" s="10" t="s">
        <v>135</v>
      </c>
      <c r="C20" s="11">
        <v>330000</v>
      </c>
      <c r="D20" s="11">
        <v>546859</v>
      </c>
      <c r="E20" s="12">
        <v>0</v>
      </c>
      <c r="F20" s="12">
        <v>0</v>
      </c>
      <c r="G20" s="12">
        <f t="shared" si="3"/>
        <v>330000</v>
      </c>
      <c r="H20" s="13">
        <f t="shared" si="4"/>
        <v>546859</v>
      </c>
    </row>
    <row r="21" spans="1:8" s="1" customFormat="1" ht="25.5">
      <c r="A21" s="19" t="s">
        <v>93</v>
      </c>
      <c r="B21" s="20" t="s">
        <v>136</v>
      </c>
      <c r="C21" s="21">
        <v>3363574</v>
      </c>
      <c r="D21" s="21">
        <v>4143893</v>
      </c>
      <c r="E21" s="21">
        <v>0</v>
      </c>
      <c r="F21" s="21">
        <v>0</v>
      </c>
      <c r="G21" s="21">
        <f t="shared" si="3"/>
        <v>3363574</v>
      </c>
      <c r="H21" s="22">
        <f t="shared" si="4"/>
        <v>4143893</v>
      </c>
    </row>
    <row r="22" spans="1:8" ht="12.75">
      <c r="A22" s="9" t="s">
        <v>94</v>
      </c>
      <c r="B22" s="10" t="s">
        <v>137</v>
      </c>
      <c r="C22" s="11">
        <v>0</v>
      </c>
      <c r="D22" s="11">
        <v>258000</v>
      </c>
      <c r="E22" s="12">
        <v>0</v>
      </c>
      <c r="F22" s="12">
        <v>0</v>
      </c>
      <c r="G22" s="12">
        <f t="shared" si="3"/>
        <v>0</v>
      </c>
      <c r="H22" s="13">
        <f t="shared" si="4"/>
        <v>258000</v>
      </c>
    </row>
    <row r="23" spans="1:8" ht="12.75">
      <c r="A23" s="9" t="s">
        <v>95</v>
      </c>
      <c r="B23" s="10" t="s">
        <v>138</v>
      </c>
      <c r="C23" s="11">
        <v>610786</v>
      </c>
      <c r="D23" s="11">
        <v>1000000</v>
      </c>
      <c r="E23" s="12">
        <v>0</v>
      </c>
      <c r="F23" s="12">
        <v>34135</v>
      </c>
      <c r="G23" s="12">
        <f t="shared" si="3"/>
        <v>610786</v>
      </c>
      <c r="H23" s="13">
        <f t="shared" si="4"/>
        <v>1034135</v>
      </c>
    </row>
    <row r="24" spans="1:8" ht="12.75">
      <c r="A24" s="9" t="s">
        <v>100</v>
      </c>
      <c r="B24" s="10" t="s">
        <v>139</v>
      </c>
      <c r="C24" s="11">
        <v>400000</v>
      </c>
      <c r="D24" s="11">
        <v>889066</v>
      </c>
      <c r="E24" s="12">
        <v>0</v>
      </c>
      <c r="F24" s="12">
        <v>0</v>
      </c>
      <c r="G24" s="12">
        <f t="shared" si="3"/>
        <v>400000</v>
      </c>
      <c r="H24" s="13">
        <f t="shared" si="4"/>
        <v>889066</v>
      </c>
    </row>
    <row r="25" spans="1:8" ht="12.75">
      <c r="A25" s="9" t="s">
        <v>106</v>
      </c>
      <c r="B25" s="10" t="s">
        <v>140</v>
      </c>
      <c r="C25" s="11">
        <v>283068</v>
      </c>
      <c r="D25" s="11">
        <v>283068</v>
      </c>
      <c r="E25" s="12">
        <v>610786</v>
      </c>
      <c r="F25" s="12">
        <v>610786</v>
      </c>
      <c r="G25" s="12">
        <f aca="true" t="shared" si="5" ref="G25:H30">SUM(C25+E25)</f>
        <v>893854</v>
      </c>
      <c r="H25" s="13">
        <f t="shared" si="5"/>
        <v>893854</v>
      </c>
    </row>
    <row r="26" spans="1:8" ht="25.5">
      <c r="A26" s="9" t="s">
        <v>114</v>
      </c>
      <c r="B26" s="10" t="s">
        <v>141</v>
      </c>
      <c r="C26" s="11">
        <v>0</v>
      </c>
      <c r="D26" s="11">
        <v>4151</v>
      </c>
      <c r="E26" s="12">
        <v>0</v>
      </c>
      <c r="F26" s="12">
        <v>0</v>
      </c>
      <c r="G26" s="12">
        <f t="shared" si="5"/>
        <v>0</v>
      </c>
      <c r="H26" s="13">
        <f t="shared" si="5"/>
        <v>4151</v>
      </c>
    </row>
    <row r="27" spans="1:8" ht="25.5">
      <c r="A27" s="9" t="s">
        <v>115</v>
      </c>
      <c r="B27" s="10" t="s">
        <v>142</v>
      </c>
      <c r="C27" s="11">
        <v>0</v>
      </c>
      <c r="D27" s="11">
        <v>4151</v>
      </c>
      <c r="E27" s="12">
        <v>0</v>
      </c>
      <c r="F27" s="12">
        <v>0</v>
      </c>
      <c r="G27" s="12">
        <f t="shared" si="5"/>
        <v>0</v>
      </c>
      <c r="H27" s="13">
        <f t="shared" si="5"/>
        <v>4151</v>
      </c>
    </row>
    <row r="28" spans="1:8" ht="25.5">
      <c r="A28" s="9" t="s">
        <v>116</v>
      </c>
      <c r="B28" s="10" t="s">
        <v>143</v>
      </c>
      <c r="C28" s="11">
        <v>0</v>
      </c>
      <c r="D28" s="11">
        <v>337954</v>
      </c>
      <c r="E28" s="12">
        <v>0</v>
      </c>
      <c r="F28" s="12">
        <v>0</v>
      </c>
      <c r="G28" s="12">
        <f t="shared" si="5"/>
        <v>0</v>
      </c>
      <c r="H28" s="13">
        <f t="shared" si="5"/>
        <v>337954</v>
      </c>
    </row>
    <row r="29" spans="1:8" s="1" customFormat="1" ht="38.25">
      <c r="A29" s="19" t="s">
        <v>117</v>
      </c>
      <c r="B29" s="20" t="s">
        <v>144</v>
      </c>
      <c r="C29" s="21">
        <v>1293854</v>
      </c>
      <c r="D29" s="21">
        <v>2772239</v>
      </c>
      <c r="E29" s="21">
        <v>610786</v>
      </c>
      <c r="F29" s="21">
        <v>644921</v>
      </c>
      <c r="G29" s="21">
        <f t="shared" si="5"/>
        <v>1904640</v>
      </c>
      <c r="H29" s="22">
        <f t="shared" si="5"/>
        <v>3417160</v>
      </c>
    </row>
    <row r="30" spans="1:8" s="1" customFormat="1" ht="26.25" thickBot="1">
      <c r="A30" s="14" t="s">
        <v>145</v>
      </c>
      <c r="B30" s="15" t="s">
        <v>146</v>
      </c>
      <c r="C30" s="16">
        <v>59800980</v>
      </c>
      <c r="D30" s="16">
        <v>74137780</v>
      </c>
      <c r="E30" s="16">
        <v>610786</v>
      </c>
      <c r="F30" s="16">
        <v>1924966</v>
      </c>
      <c r="G30" s="16">
        <f t="shared" si="5"/>
        <v>60411766</v>
      </c>
      <c r="H30" s="17">
        <f t="shared" si="5"/>
        <v>76062746</v>
      </c>
    </row>
  </sheetData>
  <sheetProtection/>
  <mergeCells count="6">
    <mergeCell ref="A1:H1"/>
    <mergeCell ref="C2:D2"/>
    <mergeCell ref="E2:F2"/>
    <mergeCell ref="G2:H2"/>
    <mergeCell ref="B2:B3"/>
    <mergeCell ref="A2:A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68" r:id="rId1"/>
  <headerFooter alignWithMargins="0">
    <oddHeader>&amp;L&amp;C&amp;RÉrték típus: Forint</oddHeader>
    <oddFooter>&amp;LAdatellenőrző kód: -1451-2a-4215-4e5d-3570-b4c-38-47-340-36-30-3178-6a&amp;C&amp;R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4" sqref="E2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4.375" style="0" customWidth="1"/>
    <col min="4" max="4" width="14.25390625" style="0" customWidth="1"/>
    <col min="5" max="5" width="14.375" style="0" customWidth="1"/>
    <col min="6" max="6" width="14.25390625" style="0" customWidth="1"/>
    <col min="7" max="7" width="14.375" style="0" customWidth="1"/>
    <col min="8" max="8" width="14.25390625" style="0" customWidth="1"/>
  </cols>
  <sheetData>
    <row r="1" spans="1:8" ht="18.75" customHeight="1">
      <c r="A1" s="25" t="s">
        <v>162</v>
      </c>
      <c r="B1" s="26"/>
      <c r="C1" s="26"/>
      <c r="D1" s="26"/>
      <c r="E1" s="26"/>
      <c r="F1" s="26"/>
      <c r="G1" s="26"/>
      <c r="H1" s="27"/>
    </row>
    <row r="2" spans="1:8" ht="40.5" customHeight="1">
      <c r="A2" s="31"/>
      <c r="B2" s="29" t="s">
        <v>6</v>
      </c>
      <c r="C2" s="28" t="s">
        <v>158</v>
      </c>
      <c r="D2" s="29"/>
      <c r="E2" s="28" t="s">
        <v>160</v>
      </c>
      <c r="F2" s="29"/>
      <c r="G2" s="28" t="s">
        <v>159</v>
      </c>
      <c r="H2" s="30"/>
    </row>
    <row r="3" spans="1:8" ht="30">
      <c r="A3" s="31"/>
      <c r="B3" s="29"/>
      <c r="C3" s="4" t="s">
        <v>7</v>
      </c>
      <c r="D3" s="4" t="s">
        <v>8</v>
      </c>
      <c r="E3" s="5" t="s">
        <v>7</v>
      </c>
      <c r="F3" s="5" t="s">
        <v>8</v>
      </c>
      <c r="G3" s="5" t="s">
        <v>7</v>
      </c>
      <c r="H3" s="8" t="s">
        <v>8</v>
      </c>
    </row>
    <row r="4" spans="1:8" ht="25.5">
      <c r="A4" s="9" t="s">
        <v>27</v>
      </c>
      <c r="B4" s="10" t="s">
        <v>147</v>
      </c>
      <c r="C4" s="11">
        <v>1615980</v>
      </c>
      <c r="D4" s="11">
        <v>2269337</v>
      </c>
      <c r="E4" s="11">
        <v>0</v>
      </c>
      <c r="F4" s="11">
        <v>0</v>
      </c>
      <c r="G4" s="11">
        <f aca="true" t="shared" si="0" ref="G4:H7">SUM(C4+E4)</f>
        <v>1615980</v>
      </c>
      <c r="H4" s="18">
        <f t="shared" si="0"/>
        <v>2269337</v>
      </c>
    </row>
    <row r="5" spans="1:8" ht="25.5">
      <c r="A5" s="9" t="s">
        <v>29</v>
      </c>
      <c r="B5" s="10" t="s">
        <v>148</v>
      </c>
      <c r="C5" s="11">
        <v>20901141</v>
      </c>
      <c r="D5" s="11">
        <v>21784624</v>
      </c>
      <c r="E5" s="11">
        <v>0</v>
      </c>
      <c r="F5" s="11">
        <v>0</v>
      </c>
      <c r="G5" s="11">
        <f t="shared" si="0"/>
        <v>20901141</v>
      </c>
      <c r="H5" s="18">
        <f t="shared" si="0"/>
        <v>21784624</v>
      </c>
    </row>
    <row r="6" spans="1:8" ht="25.5">
      <c r="A6" s="9" t="s">
        <v>33</v>
      </c>
      <c r="B6" s="10" t="s">
        <v>149</v>
      </c>
      <c r="C6" s="11">
        <v>22517121</v>
      </c>
      <c r="D6" s="11">
        <v>24053961</v>
      </c>
      <c r="E6" s="11">
        <v>0</v>
      </c>
      <c r="F6" s="11">
        <v>0</v>
      </c>
      <c r="G6" s="11">
        <f t="shared" si="0"/>
        <v>22517121</v>
      </c>
      <c r="H6" s="18">
        <f t="shared" si="0"/>
        <v>24053961</v>
      </c>
    </row>
    <row r="7" spans="1:8" s="1" customFormat="1" ht="26.25" thickBot="1">
      <c r="A7" s="14" t="s">
        <v>53</v>
      </c>
      <c r="B7" s="15" t="s">
        <v>150</v>
      </c>
      <c r="C7" s="16">
        <v>22517121</v>
      </c>
      <c r="D7" s="16">
        <v>24053961</v>
      </c>
      <c r="E7" s="16">
        <v>0</v>
      </c>
      <c r="F7" s="16">
        <v>0</v>
      </c>
      <c r="G7" s="16">
        <f t="shared" si="0"/>
        <v>22517121</v>
      </c>
      <c r="H7" s="17">
        <f t="shared" si="0"/>
        <v>24053961</v>
      </c>
    </row>
  </sheetData>
  <sheetProtection/>
  <mergeCells count="6">
    <mergeCell ref="A1:H1"/>
    <mergeCell ref="A2:A3"/>
    <mergeCell ref="B2:B3"/>
    <mergeCell ref="C2:D2"/>
    <mergeCell ref="E2:F2"/>
    <mergeCell ref="G2:H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1" r:id="rId1"/>
  <headerFooter alignWithMargins="0">
    <oddHeader>&amp;L&amp;C&amp;RÉrték típus: Forint</oddHeader>
    <oddFooter>&amp;LAdatellenőrző kód: -1451-2a-4215-4e5d-3570-b4c-38-47-340-36-30-3178-6a&amp;C&amp;R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9" sqref="C19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7.625" style="0" customWidth="1"/>
    <col min="4" max="8" width="15.875" style="0" customWidth="1"/>
  </cols>
  <sheetData>
    <row r="1" spans="1:8" ht="22.5" customHeight="1">
      <c r="A1" s="25" t="s">
        <v>163</v>
      </c>
      <c r="B1" s="26"/>
      <c r="C1" s="26"/>
      <c r="D1" s="26"/>
      <c r="E1" s="26"/>
      <c r="F1" s="26"/>
      <c r="G1" s="26"/>
      <c r="H1" s="27"/>
    </row>
    <row r="2" spans="1:8" ht="39" customHeight="1">
      <c r="A2" s="31"/>
      <c r="B2" s="29" t="s">
        <v>6</v>
      </c>
      <c r="C2" s="28" t="s">
        <v>158</v>
      </c>
      <c r="D2" s="29"/>
      <c r="E2" s="28" t="s">
        <v>160</v>
      </c>
      <c r="F2" s="29"/>
      <c r="G2" s="28" t="s">
        <v>159</v>
      </c>
      <c r="H2" s="30"/>
    </row>
    <row r="3" spans="1:8" ht="30">
      <c r="A3" s="31"/>
      <c r="B3" s="29"/>
      <c r="C3" s="4" t="s">
        <v>7</v>
      </c>
      <c r="D3" s="4" t="s">
        <v>8</v>
      </c>
      <c r="E3" s="5" t="s">
        <v>7</v>
      </c>
      <c r="F3" s="5" t="s">
        <v>8</v>
      </c>
      <c r="G3" s="5" t="s">
        <v>7</v>
      </c>
      <c r="H3" s="8" t="s">
        <v>8</v>
      </c>
    </row>
    <row r="4" spans="1:8" ht="25.5">
      <c r="A4" s="9" t="s">
        <v>0</v>
      </c>
      <c r="B4" s="10" t="s">
        <v>151</v>
      </c>
      <c r="C4" s="11">
        <v>69683912</v>
      </c>
      <c r="D4" s="11">
        <v>69345939</v>
      </c>
      <c r="E4" s="12">
        <v>0</v>
      </c>
      <c r="F4" s="12">
        <v>161508</v>
      </c>
      <c r="G4" s="12">
        <f aca="true" t="shared" si="0" ref="G4:H9">SUM(C4+E4)</f>
        <v>69683912</v>
      </c>
      <c r="H4" s="13">
        <f t="shared" si="0"/>
        <v>69507447</v>
      </c>
    </row>
    <row r="5" spans="1:8" ht="12.75">
      <c r="A5" s="9" t="s">
        <v>14</v>
      </c>
      <c r="B5" s="10" t="s">
        <v>152</v>
      </c>
      <c r="C5" s="11">
        <v>69683912</v>
      </c>
      <c r="D5" s="11">
        <v>69345939</v>
      </c>
      <c r="E5" s="12">
        <v>0</v>
      </c>
      <c r="F5" s="12">
        <v>161508</v>
      </c>
      <c r="G5" s="12">
        <f t="shared" si="0"/>
        <v>69683912</v>
      </c>
      <c r="H5" s="13">
        <f t="shared" si="0"/>
        <v>69507447</v>
      </c>
    </row>
    <row r="6" spans="1:8" ht="25.5">
      <c r="A6" s="9" t="s">
        <v>15</v>
      </c>
      <c r="B6" s="10" t="s">
        <v>153</v>
      </c>
      <c r="C6" s="11">
        <v>0</v>
      </c>
      <c r="D6" s="11">
        <v>653357</v>
      </c>
      <c r="E6" s="12">
        <v>0</v>
      </c>
      <c r="F6" s="12">
        <v>0</v>
      </c>
      <c r="G6" s="12">
        <f t="shared" si="0"/>
        <v>0</v>
      </c>
      <c r="H6" s="13">
        <f t="shared" si="0"/>
        <v>653357</v>
      </c>
    </row>
    <row r="7" spans="1:8" ht="12.75">
      <c r="A7" s="9" t="s">
        <v>19</v>
      </c>
      <c r="B7" s="10" t="s">
        <v>154</v>
      </c>
      <c r="C7" s="11">
        <v>0</v>
      </c>
      <c r="D7" s="11">
        <v>0</v>
      </c>
      <c r="E7" s="12">
        <v>20901141</v>
      </c>
      <c r="F7" s="12">
        <v>21784624</v>
      </c>
      <c r="G7" s="12">
        <f t="shared" si="0"/>
        <v>20901141</v>
      </c>
      <c r="H7" s="13">
        <f t="shared" si="0"/>
        <v>21784624</v>
      </c>
    </row>
    <row r="8" spans="1:8" ht="25.5">
      <c r="A8" s="9" t="s">
        <v>30</v>
      </c>
      <c r="B8" s="10" t="s">
        <v>155</v>
      </c>
      <c r="C8" s="11">
        <v>69683912</v>
      </c>
      <c r="D8" s="11">
        <v>69999296</v>
      </c>
      <c r="E8" s="12">
        <v>20901141</v>
      </c>
      <c r="F8" s="12">
        <v>21946132</v>
      </c>
      <c r="G8" s="12">
        <f t="shared" si="0"/>
        <v>90585053</v>
      </c>
      <c r="H8" s="13">
        <f t="shared" si="0"/>
        <v>91945428</v>
      </c>
    </row>
    <row r="9" spans="1:8" s="1" customFormat="1" ht="26.25" thickBot="1">
      <c r="A9" s="14" t="s">
        <v>39</v>
      </c>
      <c r="B9" s="15" t="s">
        <v>156</v>
      </c>
      <c r="C9" s="16">
        <v>69683912</v>
      </c>
      <c r="D9" s="16">
        <v>69999296</v>
      </c>
      <c r="E9" s="16">
        <v>20901141</v>
      </c>
      <c r="F9" s="16">
        <v>21946132</v>
      </c>
      <c r="G9" s="16">
        <f t="shared" si="0"/>
        <v>90585053</v>
      </c>
      <c r="H9" s="17">
        <f t="shared" si="0"/>
        <v>91945428</v>
      </c>
    </row>
  </sheetData>
  <sheetProtection/>
  <mergeCells count="6">
    <mergeCell ref="A1:H1"/>
    <mergeCell ref="A2:A3"/>
    <mergeCell ref="B2:B3"/>
    <mergeCell ref="C2:D2"/>
    <mergeCell ref="E2:F2"/>
    <mergeCell ref="G2:H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4" r:id="rId1"/>
  <headerFooter alignWithMargins="0">
    <oddHeader>&amp;L&amp;C&amp;RÉrték típus: Forint</oddHeader>
    <oddFooter>&amp;LAdatellenőrző kód: -1451-2a-4215-4e5d-3570-b4c-38-47-340-36-30-3178-6a&amp;C&amp;R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Felhasználó</cp:lastModifiedBy>
  <cp:lastPrinted>2020-07-01T07:52:11Z</cp:lastPrinted>
  <dcterms:created xsi:type="dcterms:W3CDTF">2010-05-29T08:47:41Z</dcterms:created>
  <dcterms:modified xsi:type="dcterms:W3CDTF">2020-07-01T07:52:13Z</dcterms:modified>
  <cp:category/>
  <cp:version/>
  <cp:contentType/>
  <cp:contentStatus/>
</cp:coreProperties>
</file>