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J:\Moni\Képviselő_testület\2020\2020.07.14\2019. évi beszámoló\"/>
    </mc:Choice>
  </mc:AlternateContent>
  <xr:revisionPtr revIDLastSave="0" documentId="13_ncr:1_{A4F001FE-59D0-4A2C-B619-942D1748FC5D}" xr6:coauthVersionLast="45" xr6:coauthVersionMax="45" xr10:uidLastSave="{00000000-0000-0000-0000-000000000000}"/>
  <bookViews>
    <workbookView xWindow="3630" yWindow="3630" windowWidth="21600" windowHeight="11385" xr2:uid="{3DAFA1D9-CEB7-43FB-8FB5-CD3BE911DA0E}"/>
  </bookViews>
  <sheets>
    <sheet name="Munka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1" i="1" l="1"/>
  <c r="G21" i="1"/>
  <c r="F21" i="1"/>
  <c r="D21" i="1"/>
  <c r="C21" i="1"/>
  <c r="B21" i="1"/>
  <c r="H19" i="1"/>
  <c r="G19" i="1"/>
  <c r="F19" i="1"/>
  <c r="H14" i="1"/>
  <c r="G14" i="1"/>
  <c r="F14" i="1"/>
  <c r="D19" i="1"/>
  <c r="D14" i="1"/>
  <c r="C19" i="1"/>
  <c r="C14" i="1"/>
  <c r="B19" i="1"/>
  <c r="B14" i="1"/>
  <c r="C29" i="1" l="1"/>
  <c r="D29" i="1"/>
  <c r="B29" i="1"/>
  <c r="D31" i="1" l="1"/>
  <c r="D33" i="1" s="1"/>
  <c r="C31" i="1"/>
  <c r="C33" i="1" s="1"/>
  <c r="B31" i="1"/>
  <c r="B33" i="1" s="1"/>
  <c r="H29" i="1"/>
  <c r="G29" i="1"/>
  <c r="F29" i="1"/>
  <c r="G31" i="1" l="1"/>
  <c r="G33" i="1" s="1"/>
  <c r="F31" i="1"/>
  <c r="F33" i="1" s="1"/>
  <c r="H31" i="1"/>
  <c r="H33" i="1" s="1"/>
</calcChain>
</file>

<file path=xl/sharedStrings.xml><?xml version="1.0" encoding="utf-8"?>
<sst xmlns="http://schemas.openxmlformats.org/spreadsheetml/2006/main" count="44" uniqueCount="40">
  <si>
    <t>Bevételek</t>
  </si>
  <si>
    <t>eredeti előirányzat</t>
  </si>
  <si>
    <t>módosított előirányzat</t>
  </si>
  <si>
    <t>teljesítés</t>
  </si>
  <si>
    <t>Kiadások</t>
  </si>
  <si>
    <t xml:space="preserve">módosított előirányzat </t>
  </si>
  <si>
    <t>Működési célú támogatások ÁH belülről</t>
  </si>
  <si>
    <t>Személyi juttatások</t>
  </si>
  <si>
    <t>Felhalmozási célú támogatások ÁH belül</t>
  </si>
  <si>
    <t>Munkaadókat terhelő járulékok</t>
  </si>
  <si>
    <t>Közhatalmi bevételek</t>
  </si>
  <si>
    <t>Dologi kiadások</t>
  </si>
  <si>
    <t>Ellátottak pénzbeli juttatása</t>
  </si>
  <si>
    <t>Felhalmozási bevételek</t>
  </si>
  <si>
    <t>Működési célra átadott pénzeszköz</t>
  </si>
  <si>
    <t>Felhalmozási  célú átvett pénzeszközök</t>
  </si>
  <si>
    <t>Beruházások</t>
  </si>
  <si>
    <t>Felújítások</t>
  </si>
  <si>
    <t> Költségvetési kiadások</t>
  </si>
  <si>
    <t>Maradvány igénybevétele</t>
  </si>
  <si>
    <t>ÁH belüli megelőlegezések visszafizetése</t>
  </si>
  <si>
    <t>Központi, irányító szervi támogatás bev.</t>
  </si>
  <si>
    <t>Központi, irányító szervi támogatás folyósítása</t>
  </si>
  <si>
    <t>Finanszírozási bevételek</t>
  </si>
  <si>
    <t>Finanszírozási kiadások</t>
  </si>
  <si>
    <t xml:space="preserve">Bevételek összesen </t>
  </si>
  <si>
    <t>Kiadások összesen</t>
  </si>
  <si>
    <t>Nyújtott támogatás miatti korrekció</t>
  </si>
  <si>
    <t>Korrigált bevételek</t>
  </si>
  <si>
    <t>Korrigált kiadások</t>
  </si>
  <si>
    <t>Költségvetési bevételek</t>
  </si>
  <si>
    <t>ÁH belüli megelőlegezések bevétele</t>
  </si>
  <si>
    <t>Egyéb működési bevételek</t>
  </si>
  <si>
    <t>Működési bevételek</t>
  </si>
  <si>
    <t>Felhalmozási kiadások</t>
  </si>
  <si>
    <t>Működési kiadások</t>
  </si>
  <si>
    <t>Költségvetési hiány:</t>
  </si>
  <si>
    <t>Szárliget Község Önkormányzata és intézményei 2019. évi bevételei és kiadásai egyenlege</t>
  </si>
  <si>
    <t>Költségvetési többlet :</t>
  </si>
  <si>
    <t>4.sz. melléklet a 3/2020. (VII.15.) 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</si>
</sst>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2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1" fillId="0" borderId="6" xfId="0" applyFont="1" applyBorder="1"/>
    <xf numFmtId="0" fontId="2" fillId="0" borderId="3" xfId="0" applyFont="1" applyBorder="1" applyAlignment="1">
      <alignment vertical="center"/>
    </xf>
    <xf numFmtId="0" fontId="1" fillId="0" borderId="0" xfId="0" applyFont="1" applyAlignment="1">
      <alignment horizontal="right"/>
    </xf>
    <xf numFmtId="3" fontId="3" fillId="0" borderId="7" xfId="0" applyNumberFormat="1" applyFont="1" applyBorder="1" applyAlignment="1">
      <alignment vertical="center"/>
    </xf>
    <xf numFmtId="3" fontId="3" fillId="0" borderId="8" xfId="0" applyNumberFormat="1" applyFont="1" applyBorder="1" applyAlignment="1">
      <alignment vertical="center"/>
    </xf>
    <xf numFmtId="3" fontId="3" fillId="0" borderId="4" xfId="0" applyNumberFormat="1" applyFont="1" applyBorder="1" applyAlignment="1">
      <alignment vertical="center"/>
    </xf>
    <xf numFmtId="3" fontId="3" fillId="0" borderId="5" xfId="0" applyNumberFormat="1" applyFont="1" applyBorder="1" applyAlignment="1">
      <alignment vertical="center"/>
    </xf>
    <xf numFmtId="3" fontId="2" fillId="0" borderId="5" xfId="0" applyNumberFormat="1" applyFont="1" applyBorder="1" applyAlignment="1">
      <alignment vertical="center"/>
    </xf>
    <xf numFmtId="3" fontId="1" fillId="0" borderId="4" xfId="0" applyNumberFormat="1" applyFont="1" applyBorder="1" applyAlignment="1"/>
    <xf numFmtId="3" fontId="1" fillId="0" borderId="5" xfId="0" applyNumberFormat="1" applyFont="1" applyBorder="1" applyAlignment="1"/>
    <xf numFmtId="3" fontId="2" fillId="0" borderId="4" xfId="0" applyNumberFormat="1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6" fillId="0" borderId="3" xfId="0" applyFont="1" applyBorder="1"/>
    <xf numFmtId="3" fontId="1" fillId="0" borderId="9" xfId="0" applyNumberFormat="1" applyFont="1" applyBorder="1" applyAlignment="1"/>
    <xf numFmtId="3" fontId="3" fillId="0" borderId="9" xfId="0" applyNumberFormat="1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1" fillId="0" borderId="9" xfId="0" applyFont="1" applyBorder="1"/>
    <xf numFmtId="3" fontId="5" fillId="0" borderId="4" xfId="0" applyNumberFormat="1" applyFont="1" applyBorder="1" applyAlignment="1">
      <alignment vertical="center"/>
    </xf>
    <xf numFmtId="3" fontId="5" fillId="0" borderId="5" xfId="0" applyNumberFormat="1" applyFont="1" applyBorder="1" applyAlignment="1">
      <alignment vertical="center"/>
    </xf>
    <xf numFmtId="3" fontId="6" fillId="0" borderId="10" xfId="0" applyNumberFormat="1" applyFont="1" applyBorder="1" applyAlignment="1"/>
    <xf numFmtId="3" fontId="6" fillId="0" borderId="5" xfId="0" applyNumberFormat="1" applyFont="1" applyBorder="1" applyAlignment="1"/>
    <xf numFmtId="0" fontId="6" fillId="0" borderId="0" xfId="0" applyFont="1"/>
    <xf numFmtId="3" fontId="5" fillId="0" borderId="10" xfId="0" applyNumberFormat="1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3" fontId="2" fillId="0" borderId="12" xfId="0" applyNumberFormat="1" applyFont="1" applyBorder="1" applyAlignment="1">
      <alignment vertical="center"/>
    </xf>
    <xf numFmtId="3" fontId="2" fillId="0" borderId="9" xfId="0" applyNumberFormat="1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3" fontId="3" fillId="0" borderId="5" xfId="0" applyNumberFormat="1" applyFont="1" applyBorder="1" applyAlignment="1">
      <alignment horizontal="center" vertical="center"/>
    </xf>
    <xf numFmtId="0" fontId="1" fillId="0" borderId="0" xfId="0" applyFont="1" applyAlignment="1">
      <alignment horizontal="right"/>
    </xf>
    <xf numFmtId="0" fontId="4" fillId="0" borderId="0" xfId="0" applyFont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0BE9A7-6D8B-4A66-8EF3-0A857409B2DC}">
  <dimension ref="A1:I33"/>
  <sheetViews>
    <sheetView tabSelected="1" workbookViewId="0">
      <selection activeCell="E1" sqref="E1:H1"/>
    </sheetView>
  </sheetViews>
  <sheetFormatPr defaultRowHeight="15.75" x14ac:dyDescent="0.25"/>
  <cols>
    <col min="1" max="1" width="36.7109375" style="1" bestFit="1" customWidth="1"/>
    <col min="2" max="3" width="13.28515625" style="1" bestFit="1" customWidth="1"/>
    <col min="4" max="4" width="14.140625" style="1" bestFit="1" customWidth="1"/>
    <col min="5" max="5" width="41.7109375" style="1" bestFit="1" customWidth="1"/>
    <col min="6" max="7" width="13.28515625" style="1" bestFit="1" customWidth="1"/>
    <col min="8" max="8" width="14.140625" style="1" bestFit="1" customWidth="1"/>
    <col min="9" max="16384" width="9.140625" style="1"/>
  </cols>
  <sheetData>
    <row r="1" spans="1:8" x14ac:dyDescent="0.25">
      <c r="E1" s="44" t="s">
        <v>39</v>
      </c>
      <c r="F1" s="44"/>
      <c r="G1" s="44"/>
      <c r="H1" s="44"/>
    </row>
    <row r="2" spans="1:8" x14ac:dyDescent="0.25">
      <c r="H2" s="14"/>
    </row>
    <row r="3" spans="1:8" ht="18.75" x14ac:dyDescent="0.3">
      <c r="A3" s="45" t="s">
        <v>37</v>
      </c>
      <c r="B3" s="45"/>
      <c r="C3" s="45"/>
      <c r="D3" s="45"/>
      <c r="E3" s="45"/>
      <c r="F3" s="45"/>
      <c r="G3" s="45"/>
      <c r="H3" s="45"/>
    </row>
    <row r="6" spans="1:8" ht="16.5" thickBot="1" x14ac:dyDescent="0.3"/>
    <row r="7" spans="1:8" ht="32.25" thickBot="1" x14ac:dyDescent="0.3">
      <c r="A7" s="2" t="s">
        <v>0</v>
      </c>
      <c r="B7" s="3" t="s">
        <v>1</v>
      </c>
      <c r="C7" s="3" t="s">
        <v>2</v>
      </c>
      <c r="D7" s="3" t="s">
        <v>3</v>
      </c>
      <c r="E7" s="4" t="s">
        <v>4</v>
      </c>
      <c r="F7" s="3" t="s">
        <v>1</v>
      </c>
      <c r="G7" s="3" t="s">
        <v>5</v>
      </c>
      <c r="H7" s="3" t="s">
        <v>3</v>
      </c>
    </row>
    <row r="8" spans="1:8" ht="16.5" thickBot="1" x14ac:dyDescent="0.3">
      <c r="A8" s="5" t="s">
        <v>6</v>
      </c>
      <c r="B8" s="17">
        <v>167233102</v>
      </c>
      <c r="C8" s="18">
        <v>186846323</v>
      </c>
      <c r="D8" s="18">
        <v>187135146</v>
      </c>
      <c r="E8" s="6" t="s">
        <v>7</v>
      </c>
      <c r="F8" s="15">
        <v>112959714</v>
      </c>
      <c r="G8" s="16">
        <v>122456839</v>
      </c>
      <c r="H8" s="16">
        <v>120973814</v>
      </c>
    </row>
    <row r="9" spans="1:8" ht="16.5" thickBot="1" x14ac:dyDescent="0.3">
      <c r="A9" s="5" t="s">
        <v>8</v>
      </c>
      <c r="B9" s="17">
        <v>0</v>
      </c>
      <c r="C9" s="18">
        <v>25664061</v>
      </c>
      <c r="D9" s="18">
        <v>25664061</v>
      </c>
      <c r="E9" s="6" t="s">
        <v>9</v>
      </c>
      <c r="F9" s="17">
        <v>21837256</v>
      </c>
      <c r="G9" s="18">
        <v>22912881</v>
      </c>
      <c r="H9" s="18">
        <v>22490170</v>
      </c>
    </row>
    <row r="10" spans="1:8" ht="16.5" thickBot="1" x14ac:dyDescent="0.3">
      <c r="A10" s="5" t="s">
        <v>10</v>
      </c>
      <c r="B10" s="17">
        <v>47150000</v>
      </c>
      <c r="C10" s="18">
        <v>47150000</v>
      </c>
      <c r="D10" s="18">
        <v>52161164</v>
      </c>
      <c r="E10" s="6" t="s">
        <v>11</v>
      </c>
      <c r="F10" s="17">
        <v>70555000</v>
      </c>
      <c r="G10" s="18">
        <v>74945010</v>
      </c>
      <c r="H10" s="18">
        <v>69776774</v>
      </c>
    </row>
    <row r="11" spans="1:8" ht="16.5" thickBot="1" x14ac:dyDescent="0.3">
      <c r="A11" s="5" t="s">
        <v>32</v>
      </c>
      <c r="B11" s="17">
        <v>12665000</v>
      </c>
      <c r="C11" s="18">
        <v>12773337</v>
      </c>
      <c r="D11" s="18">
        <v>20675915</v>
      </c>
      <c r="E11" s="6" t="s">
        <v>12</v>
      </c>
      <c r="F11" s="17">
        <v>10645000</v>
      </c>
      <c r="G11" s="18">
        <v>10305000</v>
      </c>
      <c r="H11" s="18">
        <v>10305000</v>
      </c>
    </row>
    <row r="12" spans="1:8" ht="16.5" thickBot="1" x14ac:dyDescent="0.3">
      <c r="A12" s="5"/>
      <c r="B12" s="17"/>
      <c r="C12" s="18"/>
      <c r="D12" s="18"/>
      <c r="E12" s="6" t="s">
        <v>14</v>
      </c>
      <c r="F12" s="17">
        <v>15000000</v>
      </c>
      <c r="G12" s="18">
        <v>15279396</v>
      </c>
      <c r="H12" s="18">
        <v>9728924</v>
      </c>
    </row>
    <row r="13" spans="1:8" ht="16.5" thickBot="1" x14ac:dyDescent="0.3">
      <c r="A13" s="5"/>
      <c r="B13" s="17"/>
      <c r="C13" s="18"/>
      <c r="D13" s="18"/>
      <c r="E13" s="6"/>
      <c r="F13" s="17"/>
      <c r="G13" s="18"/>
      <c r="H13" s="18"/>
    </row>
    <row r="14" spans="1:8" ht="16.5" thickBot="1" x14ac:dyDescent="0.3">
      <c r="A14" s="25" t="s">
        <v>33</v>
      </c>
      <c r="B14" s="32">
        <f>SUM(B8:B13)</f>
        <v>227048102</v>
      </c>
      <c r="C14" s="33">
        <f>SUM(C8:C13)</f>
        <v>272433721</v>
      </c>
      <c r="D14" s="33">
        <f>SUM(D8:D13)</f>
        <v>285636286</v>
      </c>
      <c r="E14" s="26" t="s">
        <v>35</v>
      </c>
      <c r="F14" s="32">
        <f>SUM(F8:F13)</f>
        <v>230996970</v>
      </c>
      <c r="G14" s="33">
        <f>SUM(G8:G13)</f>
        <v>245899126</v>
      </c>
      <c r="H14" s="33">
        <f>SUM(H8:H13)</f>
        <v>233274682</v>
      </c>
    </row>
    <row r="15" spans="1:8" ht="16.5" thickBot="1" x14ac:dyDescent="0.3">
      <c r="A15" s="5"/>
      <c r="B15" s="17"/>
      <c r="C15" s="18"/>
      <c r="D15" s="18"/>
      <c r="E15" s="6"/>
      <c r="F15" s="17"/>
      <c r="G15" s="18"/>
      <c r="H15" s="18"/>
    </row>
    <row r="16" spans="1:8" ht="16.5" thickBot="1" x14ac:dyDescent="0.3">
      <c r="A16" s="5" t="s">
        <v>13</v>
      </c>
      <c r="B16" s="17">
        <v>6338000</v>
      </c>
      <c r="C16" s="18">
        <v>6418651</v>
      </c>
      <c r="D16" s="18">
        <v>6054262</v>
      </c>
      <c r="E16" s="6" t="s">
        <v>16</v>
      </c>
      <c r="F16" s="17">
        <v>10254000</v>
      </c>
      <c r="G16" s="18">
        <v>17880402</v>
      </c>
      <c r="H16" s="18">
        <v>16912505</v>
      </c>
    </row>
    <row r="17" spans="1:9" ht="16.5" thickBot="1" x14ac:dyDescent="0.3">
      <c r="A17" s="5" t="s">
        <v>15</v>
      </c>
      <c r="B17" s="17">
        <v>2000000</v>
      </c>
      <c r="C17" s="18">
        <v>2000000</v>
      </c>
      <c r="D17" s="18">
        <v>473220</v>
      </c>
      <c r="E17" s="6" t="s">
        <v>17</v>
      </c>
      <c r="F17" s="17">
        <v>79064861</v>
      </c>
      <c r="G17" s="18">
        <v>101921922</v>
      </c>
      <c r="H17" s="18">
        <v>41059032</v>
      </c>
    </row>
    <row r="18" spans="1:9" ht="16.5" thickBot="1" x14ac:dyDescent="0.3">
      <c r="A18" s="5"/>
      <c r="B18" s="17"/>
      <c r="C18" s="18"/>
      <c r="D18" s="18"/>
      <c r="E18" s="6"/>
      <c r="F18" s="17"/>
      <c r="G18" s="18"/>
      <c r="H18" s="18"/>
      <c r="I18" s="36"/>
    </row>
    <row r="19" spans="1:9" ht="15.75" customHeight="1" thickBot="1" x14ac:dyDescent="0.3">
      <c r="A19" s="27" t="s">
        <v>13</v>
      </c>
      <c r="B19" s="34">
        <f>SUM(B16:B18)</f>
        <v>8338000</v>
      </c>
      <c r="C19" s="35">
        <f>SUM(C16:C18)</f>
        <v>8418651</v>
      </c>
      <c r="D19" s="35">
        <f>SUM(D16:D18)</f>
        <v>6527482</v>
      </c>
      <c r="E19" s="26" t="s">
        <v>34</v>
      </c>
      <c r="F19" s="37">
        <f>SUM(F16:F18)</f>
        <v>89318861</v>
      </c>
      <c r="G19" s="33">
        <f>SUM(G16:G18)</f>
        <v>119802324</v>
      </c>
      <c r="H19" s="33">
        <f>SUM(H16:H18)</f>
        <v>57971537</v>
      </c>
      <c r="I19" s="36"/>
    </row>
    <row r="20" spans="1:9" ht="16.5" thickBot="1" x14ac:dyDescent="0.3">
      <c r="A20" s="12"/>
      <c r="B20" s="28"/>
      <c r="C20" s="21"/>
      <c r="D20" s="21"/>
      <c r="E20" s="6"/>
      <c r="F20" s="29"/>
      <c r="G20" s="18"/>
      <c r="H20" s="18"/>
    </row>
    <row r="21" spans="1:9" ht="16.5" thickBot="1" x14ac:dyDescent="0.3">
      <c r="A21" s="30" t="s">
        <v>30</v>
      </c>
      <c r="B21" s="19">
        <f>SUM(B14+B19)</f>
        <v>235386102</v>
      </c>
      <c r="C21" s="19">
        <f>SUM(C14+C19)</f>
        <v>280852372</v>
      </c>
      <c r="D21" s="19">
        <f>SUM(D14+D19)</f>
        <v>292163768</v>
      </c>
      <c r="E21" s="11" t="s">
        <v>18</v>
      </c>
      <c r="F21" s="40">
        <f>SUM(F14+F19)</f>
        <v>320315831</v>
      </c>
      <c r="G21" s="19">
        <f>SUM(G14+G19)</f>
        <v>365701450</v>
      </c>
      <c r="H21" s="19">
        <f>SUM(H14+H19)</f>
        <v>291246219</v>
      </c>
    </row>
    <row r="22" spans="1:9" ht="16.5" thickBot="1" x14ac:dyDescent="0.3">
      <c r="A22" s="39"/>
      <c r="B22" s="19"/>
      <c r="C22" s="19"/>
      <c r="D22" s="18"/>
      <c r="E22" s="38"/>
      <c r="F22" s="41"/>
      <c r="G22" s="19"/>
      <c r="H22" s="19"/>
    </row>
    <row r="23" spans="1:9" ht="16.5" thickBot="1" x14ac:dyDescent="0.3">
      <c r="A23" s="42" t="s">
        <v>36</v>
      </c>
      <c r="B23" s="19"/>
      <c r="C23" s="19"/>
      <c r="D23" s="43">
        <v>0</v>
      </c>
      <c r="E23" s="6" t="s">
        <v>38</v>
      </c>
      <c r="F23" s="41"/>
      <c r="G23" s="19"/>
      <c r="H23" s="18">
        <v>917549</v>
      </c>
    </row>
    <row r="24" spans="1:9" ht="16.5" thickBot="1" x14ac:dyDescent="0.3">
      <c r="A24" s="31"/>
      <c r="B24" s="21"/>
      <c r="C24" s="21"/>
      <c r="D24" s="21"/>
      <c r="E24" s="12"/>
      <c r="F24" s="20"/>
      <c r="G24" s="21"/>
      <c r="H24" s="21"/>
    </row>
    <row r="25" spans="1:9" ht="16.5" thickBot="1" x14ac:dyDescent="0.3">
      <c r="A25" s="5" t="s">
        <v>19</v>
      </c>
      <c r="B25" s="17">
        <v>90773756</v>
      </c>
      <c r="C25" s="18">
        <v>90693105</v>
      </c>
      <c r="D25" s="18">
        <v>90693105</v>
      </c>
      <c r="E25" s="12"/>
      <c r="F25" s="20"/>
      <c r="G25" s="21"/>
      <c r="H25" s="21"/>
    </row>
    <row r="26" spans="1:9" ht="16.5" thickBot="1" x14ac:dyDescent="0.3">
      <c r="A26" s="5" t="s">
        <v>31</v>
      </c>
      <c r="B26" s="17">
        <v>0</v>
      </c>
      <c r="C26" s="18">
        <v>0</v>
      </c>
      <c r="D26" s="18">
        <v>6865090</v>
      </c>
      <c r="E26" s="6" t="s">
        <v>20</v>
      </c>
      <c r="F26" s="17">
        <v>5844027</v>
      </c>
      <c r="G26" s="18">
        <v>5844027</v>
      </c>
      <c r="H26" s="18">
        <v>5844027</v>
      </c>
    </row>
    <row r="27" spans="1:9" ht="16.5" thickBot="1" x14ac:dyDescent="0.3">
      <c r="A27" s="5" t="s">
        <v>21</v>
      </c>
      <c r="B27" s="17">
        <v>102718795</v>
      </c>
      <c r="C27" s="18">
        <v>104514795</v>
      </c>
      <c r="D27" s="18">
        <v>104112000</v>
      </c>
      <c r="E27" s="6" t="s">
        <v>22</v>
      </c>
      <c r="F27" s="17">
        <v>102718795</v>
      </c>
      <c r="G27" s="18">
        <v>104514795</v>
      </c>
      <c r="H27" s="18">
        <v>104112000</v>
      </c>
    </row>
    <row r="28" spans="1:9" ht="16.5" thickBot="1" x14ac:dyDescent="0.3">
      <c r="A28" s="7"/>
      <c r="B28" s="20"/>
      <c r="C28" s="21"/>
      <c r="D28" s="21"/>
      <c r="E28" s="9"/>
      <c r="F28" s="21"/>
      <c r="G28" s="21"/>
      <c r="H28" s="21"/>
    </row>
    <row r="29" spans="1:9" ht="16.5" thickBot="1" x14ac:dyDescent="0.3">
      <c r="A29" s="13" t="s">
        <v>23</v>
      </c>
      <c r="B29" s="22">
        <f>SUM(B25:B28)</f>
        <v>193492551</v>
      </c>
      <c r="C29" s="22">
        <f t="shared" ref="C29:D29" si="0">SUM(C25:C28)</f>
        <v>195207900</v>
      </c>
      <c r="D29" s="22">
        <f t="shared" si="0"/>
        <v>201670195</v>
      </c>
      <c r="E29" s="11" t="s">
        <v>24</v>
      </c>
      <c r="F29" s="19">
        <f>SUM(F26:F27)</f>
        <v>108562822</v>
      </c>
      <c r="G29" s="19">
        <f>SUM(G26:G27)</f>
        <v>110358822</v>
      </c>
      <c r="H29" s="19">
        <f>SUM(H26:H27)</f>
        <v>109956027</v>
      </c>
    </row>
    <row r="30" spans="1:9" ht="16.5" thickBot="1" x14ac:dyDescent="0.3">
      <c r="A30" s="8"/>
      <c r="B30" s="21"/>
      <c r="C30" s="21"/>
      <c r="D30" s="21"/>
      <c r="E30" s="9"/>
      <c r="F30" s="21"/>
      <c r="G30" s="21"/>
      <c r="H30" s="21"/>
    </row>
    <row r="31" spans="1:9" ht="16.5" thickBot="1" x14ac:dyDescent="0.3">
      <c r="A31" s="10" t="s">
        <v>25</v>
      </c>
      <c r="B31" s="19">
        <f>B21+B29</f>
        <v>428878653</v>
      </c>
      <c r="C31" s="19">
        <f t="shared" ref="C31:D31" si="1">C21+C29</f>
        <v>476060272</v>
      </c>
      <c r="D31" s="19">
        <f t="shared" si="1"/>
        <v>493833963</v>
      </c>
      <c r="E31" s="11" t="s">
        <v>26</v>
      </c>
      <c r="F31" s="19">
        <f>F21+F29</f>
        <v>428878653</v>
      </c>
      <c r="G31" s="19">
        <f t="shared" ref="G31:H31" si="2">G21+G29</f>
        <v>476060272</v>
      </c>
      <c r="H31" s="19">
        <f t="shared" si="2"/>
        <v>401202246</v>
      </c>
    </row>
    <row r="32" spans="1:9" ht="16.5" thickBot="1" x14ac:dyDescent="0.3">
      <c r="A32" s="24" t="s">
        <v>27</v>
      </c>
      <c r="B32" s="18">
        <v>-102718795</v>
      </c>
      <c r="C32" s="18">
        <v>-104514795</v>
      </c>
      <c r="D32" s="18">
        <v>-104112000</v>
      </c>
      <c r="E32" s="23" t="s">
        <v>27</v>
      </c>
      <c r="F32" s="18">
        <v>-102718795</v>
      </c>
      <c r="G32" s="18">
        <v>-104514795</v>
      </c>
      <c r="H32" s="18">
        <v>-104112000</v>
      </c>
    </row>
    <row r="33" spans="1:8" ht="16.5" thickBot="1" x14ac:dyDescent="0.3">
      <c r="A33" s="10" t="s">
        <v>28</v>
      </c>
      <c r="B33" s="19">
        <f>SUM(B31:B32)</f>
        <v>326159858</v>
      </c>
      <c r="C33" s="19">
        <f>SUM(C31:C32)</f>
        <v>371545477</v>
      </c>
      <c r="D33" s="19">
        <f>D31+D32</f>
        <v>389721963</v>
      </c>
      <c r="E33" s="11" t="s">
        <v>29</v>
      </c>
      <c r="F33" s="19">
        <f>SUM(F31:F32)</f>
        <v>326159858</v>
      </c>
      <c r="G33" s="19">
        <f>SUM(G31:G32)</f>
        <v>371545477</v>
      </c>
      <c r="H33" s="19">
        <f>H31+H32</f>
        <v>297090246</v>
      </c>
    </row>
  </sheetData>
  <mergeCells count="2">
    <mergeCell ref="E1:H1"/>
    <mergeCell ref="A3:H3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BKati</dc:creator>
  <cp:lastModifiedBy>Felhasznalo</cp:lastModifiedBy>
  <cp:lastPrinted>2020-05-06T11:18:54Z</cp:lastPrinted>
  <dcterms:created xsi:type="dcterms:W3CDTF">2019-05-14T09:38:12Z</dcterms:created>
  <dcterms:modified xsi:type="dcterms:W3CDTF">2020-07-28T11:46:09Z</dcterms:modified>
</cp:coreProperties>
</file>