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<sst xmlns="http://schemas.openxmlformats.org/spreadsheetml/2006/main" count="33" uniqueCount="33">
  <si>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</si>
  <si>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</si>
  <si>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</si>
  <si>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</si>
  <si>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</si>
  <si>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</si>
  <si>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</si>
  <si>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</si>
  <si>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</si>
  <si>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</si>
  <si>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</si>
  <si>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</si>
  <si>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</si>
  <si>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</si>
  <si>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</si>
  <si>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</si>
  <si>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</si>
  <si>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</si>
  <si>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</si>
  <si>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</si>
  <si>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</si>
  <si>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</si>
  <si>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</si>
  <si>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</si>
  <si>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</si>
  <si>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</si>
  <si>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</si>
  <si>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</si>
  <si>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</si>
  <si>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</si>
  <si>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</si>
  <si>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</si>
  <si>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Az önkormányzat 2015.évi előirányzat-felhasználási ütemterve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</si>
</sst>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31"/>
  <sheetViews>
    <sheetView tabSelected="1" view="pageLayout" workbookViewId="0" topLeftCell="A1">
      <selection activeCell="J3" sqref="J3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2" spans="12:14" ht="15">
      <c r="L2" s="19"/>
      <c r="M2" s="19"/>
      <c r="N2" s="19"/>
    </row>
    <row r="4" spans="2:11" ht="15" customHeight="1">
      <c r="B4" s="20" t="s">
        <v>32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8" spans="2:14" ht="15">
      <c r="B8" s="3"/>
      <c r="C8" s="3"/>
      <c r="D8" s="4"/>
      <c r="E8" s="3"/>
      <c r="F8" s="3"/>
      <c r="G8" s="3"/>
      <c r="H8" s="3"/>
      <c r="I8" s="3"/>
      <c r="J8" s="4"/>
      <c r="K8" s="3"/>
      <c r="L8" s="3"/>
      <c r="M8" s="3"/>
      <c r="N8" s="5" t="s">
        <v>0</v>
      </c>
    </row>
    <row r="9" spans="1:14" ht="18" customHeigh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</row>
    <row r="10" spans="1:14" ht="18" customHeight="1">
      <c r="A10" s="22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5" ht="18" customHeight="1">
      <c r="A11" s="8" t="s">
        <v>16</v>
      </c>
      <c r="B11" s="9">
        <f aca="true" t="shared" si="0" ref="B11:M11">B30*$O$11</f>
        <v>215.70000000000002</v>
      </c>
      <c r="C11" s="9">
        <f t="shared" si="0"/>
        <v>603.96</v>
      </c>
      <c r="D11" s="9">
        <f t="shared" si="0"/>
        <v>301.98</v>
      </c>
      <c r="E11" s="9">
        <f t="shared" si="0"/>
        <v>345.12</v>
      </c>
      <c r="F11" s="9">
        <f t="shared" si="0"/>
        <v>345.12</v>
      </c>
      <c r="G11" s="9">
        <f t="shared" si="0"/>
        <v>345.12</v>
      </c>
      <c r="H11" s="9">
        <f t="shared" si="0"/>
        <v>345.12</v>
      </c>
      <c r="I11" s="9">
        <f t="shared" si="0"/>
        <v>345.12</v>
      </c>
      <c r="J11" s="9">
        <f t="shared" si="0"/>
        <v>345.12</v>
      </c>
      <c r="K11" s="9">
        <f t="shared" si="0"/>
        <v>345.12</v>
      </c>
      <c r="L11" s="9">
        <f t="shared" si="0"/>
        <v>345.12</v>
      </c>
      <c r="M11" s="9">
        <f t="shared" si="0"/>
        <v>431.40000000000003</v>
      </c>
      <c r="N11" s="9">
        <f aca="true" t="shared" si="1" ref="N11:N18">SUM(B11:M11)</f>
        <v>4313.999999999999</v>
      </c>
      <c r="O11" s="10">
        <v>4314</v>
      </c>
    </row>
    <row r="12" spans="1:15" ht="18" customHeight="1">
      <c r="A12" s="8" t="s">
        <v>17</v>
      </c>
      <c r="B12" s="9">
        <f aca="true" t="shared" si="2" ref="B12:M12">B30*$O$12</f>
        <v>131</v>
      </c>
      <c r="C12" s="9">
        <f t="shared" si="2"/>
        <v>366.8</v>
      </c>
      <c r="D12" s="9">
        <f t="shared" si="2"/>
        <v>183.4</v>
      </c>
      <c r="E12" s="9">
        <f t="shared" si="2"/>
        <v>209.6</v>
      </c>
      <c r="F12" s="9">
        <f t="shared" si="2"/>
        <v>209.6</v>
      </c>
      <c r="G12" s="9">
        <f t="shared" si="2"/>
        <v>209.6</v>
      </c>
      <c r="H12" s="9">
        <f t="shared" si="2"/>
        <v>209.6</v>
      </c>
      <c r="I12" s="9">
        <f t="shared" si="2"/>
        <v>209.6</v>
      </c>
      <c r="J12" s="9">
        <f t="shared" si="2"/>
        <v>209.6</v>
      </c>
      <c r="K12" s="9">
        <f t="shared" si="2"/>
        <v>209.6</v>
      </c>
      <c r="L12" s="9">
        <f t="shared" si="2"/>
        <v>209.6</v>
      </c>
      <c r="M12" s="9">
        <f t="shared" si="2"/>
        <v>262</v>
      </c>
      <c r="N12" s="9">
        <f t="shared" si="1"/>
        <v>2619.9999999999995</v>
      </c>
      <c r="O12" s="10">
        <v>2620</v>
      </c>
    </row>
    <row r="13" spans="1:15" ht="18" customHeight="1">
      <c r="A13" s="8" t="s">
        <v>18</v>
      </c>
      <c r="B13" s="9">
        <f aca="true" t="shared" si="3" ref="B13:M13">B30*$O$13</f>
        <v>15</v>
      </c>
      <c r="C13" s="9">
        <f t="shared" si="3"/>
        <v>42.00000000000001</v>
      </c>
      <c r="D13" s="9">
        <f t="shared" si="3"/>
        <v>21.000000000000004</v>
      </c>
      <c r="E13" s="9">
        <f t="shared" si="3"/>
        <v>24</v>
      </c>
      <c r="F13" s="9">
        <f t="shared" si="3"/>
        <v>24</v>
      </c>
      <c r="G13" s="9">
        <f t="shared" si="3"/>
        <v>24</v>
      </c>
      <c r="H13" s="9">
        <f t="shared" si="3"/>
        <v>24</v>
      </c>
      <c r="I13" s="9">
        <f t="shared" si="3"/>
        <v>24</v>
      </c>
      <c r="J13" s="9">
        <f t="shared" si="3"/>
        <v>24</v>
      </c>
      <c r="K13" s="9">
        <f t="shared" si="3"/>
        <v>24</v>
      </c>
      <c r="L13" s="9">
        <f t="shared" si="3"/>
        <v>24</v>
      </c>
      <c r="M13" s="9">
        <f t="shared" si="3"/>
        <v>30</v>
      </c>
      <c r="N13" s="9">
        <f t="shared" si="1"/>
        <v>300</v>
      </c>
      <c r="O13" s="10">
        <v>300</v>
      </c>
    </row>
    <row r="14" spans="1:15" ht="18" customHeight="1">
      <c r="A14" s="11" t="s">
        <v>19</v>
      </c>
      <c r="B14" s="9">
        <f aca="true" t="shared" si="4" ref="B14:M14">B30*$O$14</f>
        <v>939.85</v>
      </c>
      <c r="C14" s="9">
        <f t="shared" si="4"/>
        <v>2631.5800000000004</v>
      </c>
      <c r="D14" s="9">
        <f t="shared" si="4"/>
        <v>1315.7900000000002</v>
      </c>
      <c r="E14" s="9">
        <f t="shared" si="4"/>
        <v>1503.76</v>
      </c>
      <c r="F14" s="9">
        <f t="shared" si="4"/>
        <v>1503.76</v>
      </c>
      <c r="G14" s="9">
        <f t="shared" si="4"/>
        <v>1503.76</v>
      </c>
      <c r="H14" s="9">
        <f t="shared" si="4"/>
        <v>1503.76</v>
      </c>
      <c r="I14" s="9">
        <f t="shared" si="4"/>
        <v>1503.76</v>
      </c>
      <c r="J14" s="9">
        <f t="shared" si="4"/>
        <v>1503.76</v>
      </c>
      <c r="K14" s="9">
        <f t="shared" si="4"/>
        <v>1503.76</v>
      </c>
      <c r="L14" s="9">
        <f t="shared" si="4"/>
        <v>1503.76</v>
      </c>
      <c r="M14" s="9">
        <f t="shared" si="4"/>
        <v>1879.7</v>
      </c>
      <c r="N14" s="9">
        <f t="shared" si="1"/>
        <v>18797</v>
      </c>
      <c r="O14" s="10">
        <v>18797</v>
      </c>
    </row>
    <row r="15" spans="1:15" ht="18" customHeight="1">
      <c r="A15" s="8" t="s">
        <v>20</v>
      </c>
      <c r="B15" s="9">
        <f aca="true" t="shared" si="5" ref="B15:M15">B30*$O$15</f>
        <v>1209.55</v>
      </c>
      <c r="C15" s="9">
        <f t="shared" si="5"/>
        <v>3386.7400000000002</v>
      </c>
      <c r="D15" s="9">
        <f t="shared" si="5"/>
        <v>1693.3700000000001</v>
      </c>
      <c r="E15" s="9">
        <f t="shared" si="5"/>
        <v>1935.28</v>
      </c>
      <c r="F15" s="9">
        <f t="shared" si="5"/>
        <v>1935.28</v>
      </c>
      <c r="G15" s="9">
        <f t="shared" si="5"/>
        <v>1935.28</v>
      </c>
      <c r="H15" s="9">
        <f t="shared" si="5"/>
        <v>1935.28</v>
      </c>
      <c r="I15" s="9">
        <f t="shared" si="5"/>
        <v>1935.28</v>
      </c>
      <c r="J15" s="9">
        <f t="shared" si="5"/>
        <v>1935.28</v>
      </c>
      <c r="K15" s="9">
        <f t="shared" si="5"/>
        <v>1935.28</v>
      </c>
      <c r="L15" s="9">
        <f t="shared" si="5"/>
        <v>1935.28</v>
      </c>
      <c r="M15" s="9">
        <f t="shared" si="5"/>
        <v>2419.1</v>
      </c>
      <c r="N15" s="9">
        <f t="shared" si="1"/>
        <v>24191</v>
      </c>
      <c r="O15" s="10">
        <v>24191</v>
      </c>
    </row>
    <row r="16" spans="1:15" ht="18" customHeight="1">
      <c r="A16" s="8" t="s">
        <v>21</v>
      </c>
      <c r="B16" s="9">
        <f aca="true" t="shared" si="6" ref="B16:M16">B30*$O$16</f>
        <v>428.25</v>
      </c>
      <c r="C16" s="9">
        <f t="shared" si="6"/>
        <v>1199.1000000000001</v>
      </c>
      <c r="D16" s="9">
        <f t="shared" si="6"/>
        <v>599.5500000000001</v>
      </c>
      <c r="E16" s="9">
        <f t="shared" si="6"/>
        <v>685.2</v>
      </c>
      <c r="F16" s="9">
        <f t="shared" si="6"/>
        <v>685.2</v>
      </c>
      <c r="G16" s="9">
        <f t="shared" si="6"/>
        <v>685.2</v>
      </c>
      <c r="H16" s="9">
        <f t="shared" si="6"/>
        <v>685.2</v>
      </c>
      <c r="I16" s="9">
        <f t="shared" si="6"/>
        <v>685.2</v>
      </c>
      <c r="J16" s="9">
        <f t="shared" si="6"/>
        <v>685.2</v>
      </c>
      <c r="K16" s="9">
        <f t="shared" si="6"/>
        <v>685.2</v>
      </c>
      <c r="L16" s="9">
        <f t="shared" si="6"/>
        <v>685.2</v>
      </c>
      <c r="M16" s="9">
        <f t="shared" si="6"/>
        <v>856.5</v>
      </c>
      <c r="N16" s="9">
        <f t="shared" si="1"/>
        <v>8565</v>
      </c>
      <c r="O16" s="10">
        <v>8565</v>
      </c>
    </row>
    <row r="17" spans="1:15" ht="18" customHeight="1">
      <c r="A17" s="8" t="s">
        <v>22</v>
      </c>
      <c r="B17" s="9">
        <f aca="true" t="shared" si="7" ref="B17:M17">B30*$O$17</f>
        <v>7.5</v>
      </c>
      <c r="C17" s="9">
        <f t="shared" si="7"/>
        <v>21.000000000000004</v>
      </c>
      <c r="D17" s="9">
        <f t="shared" si="7"/>
        <v>10.500000000000002</v>
      </c>
      <c r="E17" s="9">
        <f t="shared" si="7"/>
        <v>12</v>
      </c>
      <c r="F17" s="9">
        <f t="shared" si="7"/>
        <v>12</v>
      </c>
      <c r="G17" s="9">
        <f t="shared" si="7"/>
        <v>12</v>
      </c>
      <c r="H17" s="9">
        <f t="shared" si="7"/>
        <v>12</v>
      </c>
      <c r="I17" s="9">
        <f t="shared" si="7"/>
        <v>12</v>
      </c>
      <c r="J17" s="9">
        <f t="shared" si="7"/>
        <v>12</v>
      </c>
      <c r="K17" s="9">
        <f t="shared" si="7"/>
        <v>12</v>
      </c>
      <c r="L17" s="9">
        <f t="shared" si="7"/>
        <v>12</v>
      </c>
      <c r="M17" s="9">
        <f t="shared" si="7"/>
        <v>15</v>
      </c>
      <c r="N17" s="9">
        <f t="shared" si="1"/>
        <v>150</v>
      </c>
      <c r="O17" s="12">
        <v>150</v>
      </c>
    </row>
    <row r="18" spans="1:15" ht="18" customHeight="1">
      <c r="A18" s="8" t="s">
        <v>23</v>
      </c>
      <c r="B18" s="9">
        <f aca="true" t="shared" si="8" ref="B18:M18">B30*$O$18</f>
        <v>0</v>
      </c>
      <c r="C18" s="9">
        <f t="shared" si="8"/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1"/>
        <v>0</v>
      </c>
      <c r="O18" s="12">
        <v>0</v>
      </c>
    </row>
    <row r="19" spans="1:15" ht="18" customHeight="1">
      <c r="A19" s="13" t="s">
        <v>30</v>
      </c>
      <c r="B19" s="9">
        <f aca="true" t="shared" si="9" ref="B19:M19">SUM(B11:B18)</f>
        <v>2946.8500000000004</v>
      </c>
      <c r="C19" s="9">
        <f t="shared" si="9"/>
        <v>8251.18</v>
      </c>
      <c r="D19" s="9">
        <f t="shared" si="9"/>
        <v>4125.59</v>
      </c>
      <c r="E19" s="9">
        <f t="shared" si="9"/>
        <v>4714.96</v>
      </c>
      <c r="F19" s="9">
        <f t="shared" si="9"/>
        <v>4714.96</v>
      </c>
      <c r="G19" s="9">
        <f t="shared" si="9"/>
        <v>4714.96</v>
      </c>
      <c r="H19" s="9">
        <f t="shared" si="9"/>
        <v>4714.96</v>
      </c>
      <c r="I19" s="9">
        <f t="shared" si="9"/>
        <v>4714.96</v>
      </c>
      <c r="J19" s="9">
        <f t="shared" si="9"/>
        <v>4714.96</v>
      </c>
      <c r="K19" s="9">
        <f t="shared" si="9"/>
        <v>4714.96</v>
      </c>
      <c r="L19" s="9">
        <f t="shared" si="9"/>
        <v>4714.96</v>
      </c>
      <c r="M19" s="9">
        <f t="shared" si="9"/>
        <v>5893.700000000001</v>
      </c>
      <c r="N19" s="14">
        <f>SUM(B19:M19)</f>
        <v>58937</v>
      </c>
      <c r="O19" s="12">
        <f>SUM(O11:O18)</f>
        <v>58937</v>
      </c>
    </row>
    <row r="20" spans="1:14" ht="18" customHeight="1">
      <c r="A20" s="22" t="s">
        <v>24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5" ht="18" customHeight="1">
      <c r="A21" s="8" t="s">
        <v>25</v>
      </c>
      <c r="B21" s="9">
        <f aca="true" t="shared" si="10" ref="B21:M21">B30*$O$21</f>
        <v>2518.6000000000004</v>
      </c>
      <c r="C21" s="9">
        <f t="shared" si="10"/>
        <v>7052.080000000001</v>
      </c>
      <c r="D21" s="9">
        <f t="shared" si="10"/>
        <v>3526.0400000000004</v>
      </c>
      <c r="E21" s="9">
        <f t="shared" si="10"/>
        <v>4029.76</v>
      </c>
      <c r="F21" s="9">
        <f t="shared" si="10"/>
        <v>4029.76</v>
      </c>
      <c r="G21" s="9">
        <f t="shared" si="10"/>
        <v>4029.76</v>
      </c>
      <c r="H21" s="9">
        <f t="shared" si="10"/>
        <v>4029.76</v>
      </c>
      <c r="I21" s="9">
        <f t="shared" si="10"/>
        <v>4029.76</v>
      </c>
      <c r="J21" s="9">
        <f t="shared" si="10"/>
        <v>4029.76</v>
      </c>
      <c r="K21" s="9">
        <f t="shared" si="10"/>
        <v>4029.76</v>
      </c>
      <c r="L21" s="9">
        <f t="shared" si="10"/>
        <v>4029.76</v>
      </c>
      <c r="M21" s="9">
        <f t="shared" si="10"/>
        <v>5037.200000000001</v>
      </c>
      <c r="N21" s="9">
        <f>SUM(B21:M21)</f>
        <v>50372.000000000015</v>
      </c>
      <c r="O21" s="12">
        <v>50372</v>
      </c>
    </row>
    <row r="22" spans="1:15" ht="18" customHeight="1">
      <c r="A22" s="8" t="s">
        <v>26</v>
      </c>
      <c r="B22" s="9">
        <f aca="true" t="shared" si="11" ref="B22:M22">B30*$O$22</f>
        <v>127</v>
      </c>
      <c r="C22" s="9">
        <f t="shared" si="11"/>
        <v>355.6</v>
      </c>
      <c r="D22" s="9">
        <f t="shared" si="11"/>
        <v>177.8</v>
      </c>
      <c r="E22" s="9">
        <f t="shared" si="11"/>
        <v>203.20000000000002</v>
      </c>
      <c r="F22" s="9">
        <f t="shared" si="11"/>
        <v>203.20000000000002</v>
      </c>
      <c r="G22" s="9">
        <f t="shared" si="11"/>
        <v>203.20000000000002</v>
      </c>
      <c r="H22" s="9">
        <f t="shared" si="11"/>
        <v>203.20000000000002</v>
      </c>
      <c r="I22" s="9">
        <f t="shared" si="11"/>
        <v>203.20000000000002</v>
      </c>
      <c r="J22" s="9">
        <f t="shared" si="11"/>
        <v>203.20000000000002</v>
      </c>
      <c r="K22" s="9">
        <f t="shared" si="11"/>
        <v>203.20000000000002</v>
      </c>
      <c r="L22" s="9">
        <f t="shared" si="11"/>
        <v>203.20000000000002</v>
      </c>
      <c r="M22" s="9">
        <f t="shared" si="11"/>
        <v>254</v>
      </c>
      <c r="N22" s="9">
        <f>SUM(B22:M22)</f>
        <v>2540</v>
      </c>
      <c r="O22" s="12">
        <v>2540</v>
      </c>
    </row>
    <row r="23" spans="1:15" ht="18" customHeight="1">
      <c r="A23" s="8" t="s">
        <v>27</v>
      </c>
      <c r="B23" s="9">
        <v>0</v>
      </c>
      <c r="C23" s="9">
        <v>0</v>
      </c>
      <c r="D23" s="9">
        <v>5000</v>
      </c>
      <c r="E23" s="9">
        <f aca="true" t="shared" si="12" ref="E23:M23">E31*$O$22</f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v>1025</v>
      </c>
      <c r="J23" s="9">
        <f t="shared" si="12"/>
        <v>0</v>
      </c>
      <c r="K23" s="9">
        <f t="shared" si="12"/>
        <v>0</v>
      </c>
      <c r="L23" s="9">
        <v>0</v>
      </c>
      <c r="M23" s="9">
        <f t="shared" si="12"/>
        <v>0</v>
      </c>
      <c r="N23" s="9">
        <f>SUM(B23:M23)</f>
        <v>6025</v>
      </c>
      <c r="O23" s="12">
        <v>6025</v>
      </c>
    </row>
    <row r="24" spans="1:15" ht="18" customHeight="1">
      <c r="A24" s="8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2">
        <v>200</v>
      </c>
    </row>
    <row r="25" spans="1:15" ht="18" customHeight="1">
      <c r="A25" s="8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>SUM(B25:M25)</f>
        <v>0</v>
      </c>
      <c r="O25" s="10">
        <v>0</v>
      </c>
    </row>
    <row r="26" spans="1:15" ht="18" customHeight="1">
      <c r="A26" s="13" t="s">
        <v>31</v>
      </c>
      <c r="B26" s="9">
        <f aca="true" t="shared" si="13" ref="B26:M26">SUM(B21:B25)</f>
        <v>2645.6000000000004</v>
      </c>
      <c r="C26" s="9">
        <f t="shared" si="13"/>
        <v>7407.680000000001</v>
      </c>
      <c r="D26" s="9">
        <f t="shared" si="13"/>
        <v>8703.84</v>
      </c>
      <c r="E26" s="9">
        <f t="shared" si="13"/>
        <v>4232.96</v>
      </c>
      <c r="F26" s="9">
        <f t="shared" si="13"/>
        <v>4232.96</v>
      </c>
      <c r="G26" s="9">
        <f t="shared" si="13"/>
        <v>4232.96</v>
      </c>
      <c r="H26" s="9">
        <f t="shared" si="13"/>
        <v>4232.96</v>
      </c>
      <c r="I26" s="9">
        <f t="shared" si="13"/>
        <v>5257.96</v>
      </c>
      <c r="J26" s="9">
        <f t="shared" si="13"/>
        <v>4232.96</v>
      </c>
      <c r="K26" s="9">
        <f t="shared" si="13"/>
        <v>4232.96</v>
      </c>
      <c r="L26" s="9">
        <f t="shared" si="13"/>
        <v>4232.96</v>
      </c>
      <c r="M26" s="9">
        <f t="shared" si="13"/>
        <v>5291.200000000001</v>
      </c>
      <c r="N26" s="14">
        <f>SUM(N20:N25)</f>
        <v>58937.000000000015</v>
      </c>
      <c r="O26" s="10">
        <f>SUM(O21:O25)</f>
        <v>59137</v>
      </c>
    </row>
    <row r="30" spans="1:15" s="18" customFormat="1" ht="15">
      <c r="A30" s="15"/>
      <c r="B30" s="16">
        <v>0.05</v>
      </c>
      <c r="C30" s="16">
        <v>0.14</v>
      </c>
      <c r="D30" s="16">
        <v>0.07</v>
      </c>
      <c r="E30" s="16">
        <v>0.08</v>
      </c>
      <c r="F30" s="16">
        <v>0.08</v>
      </c>
      <c r="G30" s="16">
        <v>0.08</v>
      </c>
      <c r="H30" s="16">
        <v>0.08</v>
      </c>
      <c r="I30" s="16">
        <v>0.08</v>
      </c>
      <c r="J30" s="16">
        <v>0.08</v>
      </c>
      <c r="K30" s="16">
        <v>0.08</v>
      </c>
      <c r="L30" s="16">
        <v>0.08</v>
      </c>
      <c r="M30" s="16">
        <v>0.1</v>
      </c>
      <c r="N30" s="17">
        <f>SUM(B30:M30)</f>
        <v>0.9999999999999998</v>
      </c>
      <c r="O30" s="2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</sheetData>
  <sheetProtection/>
  <mergeCells count="4">
    <mergeCell ref="L2:N2"/>
    <mergeCell ref="B4:K6"/>
    <mergeCell ref="A10:N10"/>
    <mergeCell ref="A20:N20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Roman,Normál"&amp;12 7. melléklet
az 5/2016. (V.25.)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2016-05-20T12:57:25Z</cp:lastPrinted>
  <dcterms:created xsi:type="dcterms:W3CDTF">2014-02-03T14:08:15Z</dcterms:created>
  <dcterms:modified xsi:type="dcterms:W3CDTF">2016-05-20T12:57:26Z</dcterms:modified>
  <cp:category/>
  <cp:version/>
  <cp:contentType/>
  <cp:contentStatus/>
</cp:coreProperties>
</file>