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6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<sst xmlns="http://schemas.openxmlformats.org/spreadsheetml/2006/main" count="57" uniqueCount="52">
  <si>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</si>
  <si>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</si>
  <si>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</si>
  <si>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</si>
  <si>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</si>
  <si>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</si>
  <si>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B8</t>
  </si>
  <si>
    <t>Finanszírozási bevételek (felhalmozási)</t>
  </si>
  <si>
    <t>K6</t>
  </si>
  <si>
    <t xml:space="preserve">Beruházások </t>
  </si>
  <si>
    <t>K7</t>
  </si>
  <si>
    <t>Felújítások</t>
  </si>
  <si>
    <t>K8</t>
  </si>
  <si>
    <t>Egyéb felhalmozási célú kiadások</t>
  </si>
  <si>
    <t>K9</t>
  </si>
  <si>
    <t xml:space="preserve">1. számú melléklet  </t>
  </si>
  <si>
    <t>K1</t>
  </si>
  <si>
    <t>Személyi juttatások</t>
  </si>
  <si>
    <t>K2</t>
  </si>
  <si>
    <t>Munkaadókat terhelő járulékok</t>
  </si>
  <si>
    <t>K3</t>
  </si>
  <si>
    <t>Dologi kiadások</t>
  </si>
  <si>
    <t>K4</t>
  </si>
  <si>
    <t>Ellátottak pénzbeli juttatásai</t>
  </si>
  <si>
    <t>K5</t>
  </si>
  <si>
    <t>Egyéb működési célú kiadások</t>
  </si>
  <si>
    <t>MŰKÖDÉSI CÉLÚ KIADÁSOK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</si>
  <si>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</si>
  <si>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</si>
  <si>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</si>
  <si>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</si>
  <si>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</si>
  <si>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</si>
  <si>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</si>
  <si>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</si>
  <si>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BEVÉTELEK</t>
  </si>
  <si>
    <t>Működési bevételek összesen:</t>
  </si>
  <si>
    <t>Működési kiadások összesen:</t>
  </si>
  <si>
    <t>Finanszírozási kiadások (működési)</t>
  </si>
  <si>
    <t>Finanszírozási bevételek (működési)</t>
  </si>
  <si>
    <t>Finanszírozási kiadások (felhalmozási)</t>
  </si>
  <si>
    <t>Felhalmozási bevételek összesen:</t>
  </si>
  <si>
    <t>Felhalmozási kiadások összesen:</t>
  </si>
  <si>
    <t xml:space="preserve"> BEVÉTELEK MINDÖSSZESEN</t>
  </si>
  <si>
    <t xml:space="preserve"> KIADÁSOK MINDÖSSZESEN</t>
  </si>
  <si>
    <t>MINDÖSSZESEN HIÁNY/TÖBBLET</t>
  </si>
  <si>
    <t>Dunaszentbenedek Község Önkormányzata</t>
  </si>
  <si>
    <t>Eredeti ei. 2018.01.01.</t>
  </si>
  <si>
    <t>Módosított ei. 2018.12.31.</t>
  </si>
  <si>
    <t>Teljesítés 2018.12.31.</t>
  </si>
  <si>
    <t>7/2019. (V.29.) önkormányzati rendelet</t>
  </si>
  <si>
    <t>2018. évi működési és felhalmozási célú bevételek és kiadások mérlege  Ft-ban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</si>
</sst>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3" fontId="4" fillId="33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4" fillId="33" borderId="11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43" fillId="0" borderId="10" xfId="0" applyNumberFormat="1" applyFont="1" applyFill="1" applyBorder="1" applyAlignment="1">
      <alignment horizontal="right"/>
    </xf>
    <xf numFmtId="3" fontId="43" fillId="0" borderId="12" xfId="0" applyNumberFormat="1" applyFont="1" applyFill="1" applyBorder="1" applyAlignment="1">
      <alignment horizontal="right"/>
    </xf>
    <xf numFmtId="3" fontId="44" fillId="0" borderId="1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20" zoomScaleNormal="120" zoomScalePageLayoutView="0" workbookViewId="0" topLeftCell="A1">
      <selection activeCell="A2" sqref="A2:J2"/>
    </sheetView>
  </sheetViews>
  <sheetFormatPr defaultColWidth="9.140625" defaultRowHeight="15"/>
  <cols>
    <col min="1" max="1" width="3.00390625" style="13" customWidth="1"/>
    <col min="2" max="2" width="28.8515625" style="13" customWidth="1"/>
    <col min="3" max="3" width="12.421875" style="13" bestFit="1" customWidth="1"/>
    <col min="4" max="4" width="12.421875" style="13" customWidth="1"/>
    <col min="5" max="5" width="12.28125" style="13" customWidth="1"/>
    <col min="6" max="6" width="1.57421875" style="16" hidden="1" customWidth="1"/>
    <col min="7" max="7" width="3.28125" style="13" customWidth="1"/>
    <col min="8" max="8" width="30.421875" style="13" bestFit="1" customWidth="1"/>
    <col min="9" max="10" width="12.421875" style="13" bestFit="1" customWidth="1"/>
    <col min="11" max="11" width="12.421875" style="0" bestFit="1" customWidth="1"/>
  </cols>
  <sheetData>
    <row r="1" spans="1:10" ht="15">
      <c r="A1" s="37" t="s">
        <v>46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">
      <c r="A2" s="40" t="s">
        <v>51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">
      <c r="A3" s="2"/>
      <c r="B3" s="2"/>
      <c r="C3" s="39" t="s">
        <v>50</v>
      </c>
      <c r="D3" s="39"/>
      <c r="E3" s="39"/>
      <c r="F3" s="39"/>
      <c r="G3" s="39"/>
      <c r="H3" s="39"/>
      <c r="I3" s="39"/>
      <c r="J3" s="39"/>
    </row>
    <row r="4" spans="1:10" ht="15">
      <c r="A4" s="2"/>
      <c r="B4" s="2"/>
      <c r="C4" s="39" t="s">
        <v>15</v>
      </c>
      <c r="D4" s="39"/>
      <c r="E4" s="39"/>
      <c r="F4" s="39"/>
      <c r="G4" s="39"/>
      <c r="H4" s="39"/>
      <c r="I4" s="39"/>
      <c r="J4" s="39"/>
    </row>
    <row r="5" spans="3:10" ht="15.75" thickBot="1">
      <c r="C5" s="14"/>
      <c r="D5" s="14"/>
      <c r="E5" s="14"/>
      <c r="F5" s="15"/>
      <c r="G5" s="14"/>
      <c r="H5" s="14"/>
      <c r="I5" s="38"/>
      <c r="J5" s="38"/>
    </row>
    <row r="6" spans="1:11" ht="25.5" customHeight="1" thickBot="1">
      <c r="A6" s="34" t="s">
        <v>35</v>
      </c>
      <c r="B6" s="34"/>
      <c r="C6" s="18" t="s">
        <v>47</v>
      </c>
      <c r="D6" s="18" t="s">
        <v>48</v>
      </c>
      <c r="E6" s="18" t="s">
        <v>49</v>
      </c>
      <c r="G6" s="34" t="s">
        <v>26</v>
      </c>
      <c r="H6" s="34"/>
      <c r="I6" s="18" t="s">
        <v>47</v>
      </c>
      <c r="J6" s="18" t="s">
        <v>48</v>
      </c>
      <c r="K6" s="18" t="s">
        <v>49</v>
      </c>
    </row>
    <row r="7" spans="1:11" ht="26.25">
      <c r="A7" s="19" t="s">
        <v>27</v>
      </c>
      <c r="B7" s="7" t="s">
        <v>28</v>
      </c>
      <c r="C7" s="25">
        <v>32519713</v>
      </c>
      <c r="D7" s="25">
        <v>92541772</v>
      </c>
      <c r="E7" s="25">
        <v>92541772</v>
      </c>
      <c r="G7" s="12" t="s">
        <v>16</v>
      </c>
      <c r="H7" s="7" t="s">
        <v>17</v>
      </c>
      <c r="I7" s="9">
        <v>29120913</v>
      </c>
      <c r="J7" s="29">
        <v>56118720</v>
      </c>
      <c r="K7" s="29">
        <v>56118720</v>
      </c>
    </row>
    <row r="8" spans="1:11" ht="15">
      <c r="A8" s="11" t="s">
        <v>29</v>
      </c>
      <c r="B8" s="7" t="s">
        <v>30</v>
      </c>
      <c r="C8" s="9">
        <v>26150890</v>
      </c>
      <c r="D8" s="9">
        <v>26704840</v>
      </c>
      <c r="E8" s="9">
        <v>22386280</v>
      </c>
      <c r="G8" s="12" t="s">
        <v>18</v>
      </c>
      <c r="H8" s="8" t="s">
        <v>19</v>
      </c>
      <c r="I8" s="9">
        <v>5435407</v>
      </c>
      <c r="J8" s="29">
        <v>8709397</v>
      </c>
      <c r="K8" s="29">
        <v>8709397</v>
      </c>
    </row>
    <row r="9" spans="1:11" ht="15">
      <c r="A9" s="11" t="s">
        <v>31</v>
      </c>
      <c r="B9" s="1" t="s">
        <v>32</v>
      </c>
      <c r="C9" s="9">
        <v>16115303</v>
      </c>
      <c r="D9" s="9">
        <v>20317472</v>
      </c>
      <c r="E9" s="9">
        <v>19900562</v>
      </c>
      <c r="G9" s="12" t="s">
        <v>20</v>
      </c>
      <c r="H9" s="7" t="s">
        <v>21</v>
      </c>
      <c r="I9" s="9">
        <v>27509367</v>
      </c>
      <c r="J9" s="29">
        <v>41397266</v>
      </c>
      <c r="K9" s="29">
        <v>40835205</v>
      </c>
    </row>
    <row r="10" spans="1:11" ht="15">
      <c r="A10" s="11" t="s">
        <v>33</v>
      </c>
      <c r="B10" s="1" t="s">
        <v>34</v>
      </c>
      <c r="C10" s="9">
        <v>0</v>
      </c>
      <c r="D10" s="9">
        <v>995000</v>
      </c>
      <c r="E10" s="9">
        <v>995000</v>
      </c>
      <c r="G10" s="12" t="s">
        <v>22</v>
      </c>
      <c r="H10" s="7" t="s">
        <v>23</v>
      </c>
      <c r="I10" s="9">
        <v>7955193</v>
      </c>
      <c r="J10" s="29">
        <v>11428179</v>
      </c>
      <c r="K10" s="29">
        <v>11428179</v>
      </c>
    </row>
    <row r="11" spans="1:11" ht="15">
      <c r="A11" s="11" t="s">
        <v>6</v>
      </c>
      <c r="B11" s="1" t="s">
        <v>39</v>
      </c>
      <c r="C11" s="9">
        <v>18322533</v>
      </c>
      <c r="D11" s="9">
        <v>30466301</v>
      </c>
      <c r="E11" s="9">
        <v>30466301</v>
      </c>
      <c r="G11" s="12" t="s">
        <v>24</v>
      </c>
      <c r="H11" s="7" t="s">
        <v>25</v>
      </c>
      <c r="I11" s="9">
        <v>14520730</v>
      </c>
      <c r="J11" s="30">
        <v>43373759</v>
      </c>
      <c r="K11" s="30">
        <v>17218396</v>
      </c>
    </row>
    <row r="12" spans="1:11" ht="15">
      <c r="A12" s="11"/>
      <c r="B12" s="1"/>
      <c r="C12" s="9"/>
      <c r="D12" s="20"/>
      <c r="E12" s="20"/>
      <c r="G12" s="12" t="s">
        <v>14</v>
      </c>
      <c r="H12" s="7" t="s">
        <v>38</v>
      </c>
      <c r="I12" s="26">
        <v>8566829</v>
      </c>
      <c r="J12" s="30">
        <v>9998064</v>
      </c>
      <c r="K12" s="30">
        <v>9998064</v>
      </c>
    </row>
    <row r="13" spans="1:11" ht="15">
      <c r="A13" s="35" t="s">
        <v>36</v>
      </c>
      <c r="B13" s="36"/>
      <c r="C13" s="23">
        <f>C7+C8+C9+C10+C11</f>
        <v>93108439</v>
      </c>
      <c r="D13" s="23">
        <f>D7+D8+D9+D10+D11</f>
        <v>171025385</v>
      </c>
      <c r="E13" s="23">
        <f>E7+E8+E9+E10+E11</f>
        <v>166289915</v>
      </c>
      <c r="G13" s="35" t="s">
        <v>37</v>
      </c>
      <c r="H13" s="36"/>
      <c r="I13" s="24">
        <f>I7+I8+I9+I10+I11+I12</f>
        <v>93108439</v>
      </c>
      <c r="J13" s="24">
        <f>J7+J8+J9+J10+J11+J12</f>
        <v>171025385</v>
      </c>
      <c r="K13" s="24">
        <f>K7+K8+K9+K10+K11+K12</f>
        <v>144307961</v>
      </c>
    </row>
    <row r="14" spans="1:11" ht="26.25">
      <c r="A14" s="19" t="s">
        <v>0</v>
      </c>
      <c r="B14" s="21" t="s">
        <v>1</v>
      </c>
      <c r="C14" s="25">
        <v>0</v>
      </c>
      <c r="D14" s="32">
        <v>80361950</v>
      </c>
      <c r="E14" s="32">
        <v>80361950</v>
      </c>
      <c r="F14" s="22"/>
      <c r="G14" s="6" t="s">
        <v>8</v>
      </c>
      <c r="H14" s="7" t="s">
        <v>9</v>
      </c>
      <c r="I14" s="9">
        <v>10450822</v>
      </c>
      <c r="J14" s="29">
        <v>27890603</v>
      </c>
      <c r="K14" s="29">
        <v>22326079</v>
      </c>
    </row>
    <row r="15" spans="1:11" ht="15">
      <c r="A15" s="11" t="s">
        <v>2</v>
      </c>
      <c r="B15" s="7" t="s">
        <v>3</v>
      </c>
      <c r="C15" s="9">
        <v>0</v>
      </c>
      <c r="D15" s="33">
        <v>0</v>
      </c>
      <c r="E15" s="33">
        <v>0</v>
      </c>
      <c r="F15" s="22"/>
      <c r="G15" s="6" t="s">
        <v>10</v>
      </c>
      <c r="H15" s="7" t="s">
        <v>11</v>
      </c>
      <c r="I15" s="9">
        <v>52790540</v>
      </c>
      <c r="J15" s="29">
        <v>113407659</v>
      </c>
      <c r="K15" s="29">
        <v>29333121</v>
      </c>
    </row>
    <row r="16" spans="1:11" ht="15">
      <c r="A16" s="11" t="s">
        <v>4</v>
      </c>
      <c r="B16" s="7" t="s">
        <v>5</v>
      </c>
      <c r="C16" s="9">
        <v>14195228</v>
      </c>
      <c r="D16" s="31">
        <v>17190457</v>
      </c>
      <c r="E16" s="31">
        <v>17190457</v>
      </c>
      <c r="F16" s="22"/>
      <c r="G16" s="6" t="s">
        <v>12</v>
      </c>
      <c r="H16" s="7" t="s">
        <v>13</v>
      </c>
      <c r="I16" s="9">
        <v>0</v>
      </c>
      <c r="J16" s="10">
        <v>0</v>
      </c>
      <c r="K16" s="10">
        <v>0</v>
      </c>
    </row>
    <row r="17" spans="1:11" ht="26.25">
      <c r="A17" s="11" t="s">
        <v>6</v>
      </c>
      <c r="B17" s="7" t="s">
        <v>7</v>
      </c>
      <c r="C17" s="9">
        <v>49046134</v>
      </c>
      <c r="D17" s="31">
        <v>43745855</v>
      </c>
      <c r="E17" s="31">
        <v>43745855</v>
      </c>
      <c r="F17" s="22"/>
      <c r="G17" s="11" t="s">
        <v>14</v>
      </c>
      <c r="H17" s="7" t="s">
        <v>40</v>
      </c>
      <c r="I17" s="27">
        <v>0</v>
      </c>
      <c r="J17" s="28">
        <v>0</v>
      </c>
      <c r="K17" s="28">
        <v>0</v>
      </c>
    </row>
    <row r="18" spans="1:11" ht="15.75" thickBot="1">
      <c r="A18" s="35" t="s">
        <v>41</v>
      </c>
      <c r="B18" s="36"/>
      <c r="C18" s="23">
        <f>C14+C15+C16+C17</f>
        <v>63241362</v>
      </c>
      <c r="D18" s="23">
        <f>D14+D15+D16+D17</f>
        <v>141298262</v>
      </c>
      <c r="E18" s="23">
        <f>E14+E15+E16+E17</f>
        <v>141298262</v>
      </c>
      <c r="G18" s="35" t="s">
        <v>42</v>
      </c>
      <c r="H18" s="36"/>
      <c r="I18" s="24">
        <f>I14+I15+I16+I17</f>
        <v>63241362</v>
      </c>
      <c r="J18" s="24">
        <f>J14+J15+J16+J17</f>
        <v>141298262</v>
      </c>
      <c r="K18" s="24">
        <f>K14+K15+K16+K17</f>
        <v>51659200</v>
      </c>
    </row>
    <row r="19" spans="1:11" s="3" customFormat="1" ht="30" customHeight="1" thickBot="1">
      <c r="A19" s="34" t="s">
        <v>43</v>
      </c>
      <c r="B19" s="34"/>
      <c r="C19" s="17">
        <f>C13+C18</f>
        <v>156349801</v>
      </c>
      <c r="D19" s="17">
        <f>D13+D18</f>
        <v>312323647</v>
      </c>
      <c r="E19" s="17">
        <f>E13+E18</f>
        <v>307588177</v>
      </c>
      <c r="F19" s="5"/>
      <c r="G19" s="34" t="s">
        <v>44</v>
      </c>
      <c r="H19" s="34"/>
      <c r="I19" s="17">
        <f>I13+I18</f>
        <v>156349801</v>
      </c>
      <c r="J19" s="17">
        <f>J13+J18</f>
        <v>312323647</v>
      </c>
      <c r="K19" s="17">
        <f>K13+K18</f>
        <v>195967161</v>
      </c>
    </row>
    <row r="22" spans="1:5" ht="31.5" customHeight="1">
      <c r="A22" s="41" t="s">
        <v>45</v>
      </c>
      <c r="B22" s="41"/>
      <c r="C22" s="4">
        <f>C19-I19</f>
        <v>0</v>
      </c>
      <c r="D22" s="4">
        <f>D19-J19</f>
        <v>0</v>
      </c>
      <c r="E22" s="4">
        <f>E19-K19</f>
        <v>111621016</v>
      </c>
    </row>
  </sheetData>
  <sheetProtection/>
  <mergeCells count="14">
    <mergeCell ref="A19:B19"/>
    <mergeCell ref="G19:H19"/>
    <mergeCell ref="A22:B22"/>
    <mergeCell ref="A1:J1"/>
    <mergeCell ref="I5:J5"/>
    <mergeCell ref="C3:J3"/>
    <mergeCell ref="C4:J4"/>
    <mergeCell ref="A2:J2"/>
    <mergeCell ref="A6:B6"/>
    <mergeCell ref="G6:H6"/>
    <mergeCell ref="A13:B13"/>
    <mergeCell ref="G13:H13"/>
    <mergeCell ref="A18:B18"/>
    <mergeCell ref="G18:H18"/>
  </mergeCells>
  <printOptions/>
  <pageMargins left="0.25" right="0.17" top="0.33" bottom="0.16" header="0.31496062992125984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 Körjegyzőség</dc:creator>
  <cp:keywords/>
  <dc:description/>
  <cp:lastModifiedBy>User</cp:lastModifiedBy>
  <cp:lastPrinted>2019-05-29T08:23:07Z</cp:lastPrinted>
  <dcterms:created xsi:type="dcterms:W3CDTF">2014-02-25T10:53:48Z</dcterms:created>
  <dcterms:modified xsi:type="dcterms:W3CDTF">2019-05-29T08:23:35Z</dcterms:modified>
  <cp:category/>
  <cp:version/>
  <cp:contentType/>
  <cp:contentStatus/>
</cp:coreProperties>
</file>