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AA20" i="1" l="1"/>
  <c r="AB20" i="1"/>
  <c r="AC20" i="1"/>
  <c r="AB19" i="1"/>
  <c r="AC19" i="1"/>
  <c r="AA19" i="1"/>
  <c r="AA15" i="1"/>
  <c r="AB15" i="1"/>
  <c r="AC15" i="1"/>
  <c r="AA16" i="1"/>
  <c r="AB16" i="1"/>
  <c r="AC16" i="1"/>
  <c r="AB14" i="1"/>
  <c r="AC14" i="1"/>
  <c r="AA14" i="1"/>
  <c r="AA11" i="1"/>
  <c r="AB11" i="1"/>
  <c r="AC11" i="1"/>
  <c r="AA12" i="1"/>
  <c r="AB12" i="1"/>
  <c r="AC12" i="1"/>
  <c r="AA9" i="1"/>
  <c r="AB9" i="1"/>
  <c r="AC9" i="1"/>
  <c r="AA10" i="1"/>
  <c r="AB10" i="1"/>
  <c r="AC10" i="1"/>
  <c r="AB8" i="1"/>
  <c r="AC8" i="1"/>
  <c r="AA8" i="1"/>
  <c r="V21" i="1"/>
  <c r="U21" i="1"/>
  <c r="T21" i="1"/>
  <c r="V17" i="1"/>
  <c r="U17" i="1"/>
  <c r="U18" i="1" s="1"/>
  <c r="T17" i="1"/>
  <c r="V13" i="1"/>
  <c r="V18" i="1" s="1"/>
  <c r="V22" i="1" s="1"/>
  <c r="U13" i="1"/>
  <c r="T13" i="1"/>
  <c r="T18" i="1" s="1"/>
  <c r="T22" i="1" l="1"/>
  <c r="U22" i="1"/>
  <c r="AD11" i="1"/>
  <c r="AA21" i="1"/>
  <c r="R21" i="1"/>
  <c r="S21" i="1"/>
  <c r="Q21" i="1"/>
  <c r="Q22" i="1" s="1"/>
  <c r="L21" i="1"/>
  <c r="M21" i="1"/>
  <c r="K21" i="1"/>
  <c r="Q18" i="1"/>
  <c r="R17" i="1"/>
  <c r="R18" i="1" s="1"/>
  <c r="R22" i="1" s="1"/>
  <c r="S17" i="1"/>
  <c r="S18" i="1" s="1"/>
  <c r="S22" i="1" s="1"/>
  <c r="Q17" i="1"/>
  <c r="L17" i="1"/>
  <c r="M17" i="1"/>
  <c r="K17" i="1"/>
  <c r="R13" i="1"/>
  <c r="S13" i="1"/>
  <c r="Q13" i="1"/>
  <c r="L13" i="1"/>
  <c r="L18" i="1" s="1"/>
  <c r="L22" i="1" s="1"/>
  <c r="M13" i="1"/>
  <c r="M18" i="1" s="1"/>
  <c r="M22" i="1" s="1"/>
  <c r="K13" i="1"/>
  <c r="K18" i="1" s="1"/>
  <c r="K22" i="1" s="1"/>
  <c r="F21" i="1"/>
  <c r="G21" i="1"/>
  <c r="E21" i="1"/>
  <c r="F17" i="1"/>
  <c r="F18" i="1" s="1"/>
  <c r="F22" i="1" s="1"/>
  <c r="G17" i="1"/>
  <c r="G18" i="1" s="1"/>
  <c r="G22" i="1" s="1"/>
  <c r="E17" i="1"/>
  <c r="F13" i="1"/>
  <c r="G13" i="1"/>
  <c r="E13" i="1"/>
  <c r="E18" i="1" s="1"/>
  <c r="E22" i="1" l="1"/>
  <c r="AA17" i="1"/>
  <c r="W19" i="1"/>
  <c r="W15" i="1"/>
  <c r="X15" i="1"/>
  <c r="Z15" i="1" s="1"/>
  <c r="Y15" i="1"/>
  <c r="W16" i="1"/>
  <c r="Z16" i="1" s="1"/>
  <c r="X16" i="1"/>
  <c r="Y16" i="1"/>
  <c r="X14" i="1"/>
  <c r="Z14" i="1" s="1"/>
  <c r="Y14" i="1"/>
  <c r="W14" i="1"/>
  <c r="Z9" i="1"/>
  <c r="W9" i="1"/>
  <c r="X9" i="1"/>
  <c r="Y9" i="1"/>
  <c r="W10" i="1"/>
  <c r="Z10" i="1" s="1"/>
  <c r="X10" i="1"/>
  <c r="Y10" i="1"/>
  <c r="W11" i="1"/>
  <c r="X11" i="1"/>
  <c r="Z11" i="1" s="1"/>
  <c r="Y11" i="1"/>
  <c r="W12" i="1"/>
  <c r="Z12" i="1" s="1"/>
  <c r="X12" i="1"/>
  <c r="Y12" i="1"/>
  <c r="X8" i="1"/>
  <c r="Z8" i="1" s="1"/>
  <c r="Y8" i="1"/>
  <c r="W8" i="1"/>
  <c r="AB17" i="1"/>
  <c r="AC21" i="1"/>
  <c r="AB13" i="1" l="1"/>
  <c r="AB18" i="1" s="1"/>
  <c r="AC13" i="1"/>
  <c r="AC18" i="1" s="1"/>
  <c r="AC22" i="1" s="1"/>
  <c r="AA13" i="1"/>
  <c r="AC17" i="1"/>
  <c r="AD19" i="1"/>
  <c r="AD21" i="1" s="1"/>
  <c r="AA18" i="1"/>
  <c r="AA22" i="1" s="1"/>
  <c r="P21" i="1"/>
  <c r="O21" i="1"/>
  <c r="N21" i="1"/>
  <c r="J21" i="1"/>
  <c r="I21" i="1"/>
  <c r="H21" i="1"/>
  <c r="D21" i="1"/>
  <c r="C21" i="1"/>
  <c r="B21" i="1"/>
  <c r="Y19" i="1"/>
  <c r="Y21" i="1" s="1"/>
  <c r="X19" i="1"/>
  <c r="Y17" i="1"/>
  <c r="X17" i="1"/>
  <c r="W17" i="1"/>
  <c r="P17" i="1"/>
  <c r="O17" i="1"/>
  <c r="N17" i="1"/>
  <c r="N18" i="1" s="1"/>
  <c r="N22" i="1" s="1"/>
  <c r="J17" i="1"/>
  <c r="I17" i="1"/>
  <c r="H17" i="1"/>
  <c r="D17" i="1"/>
  <c r="D18" i="1" s="1"/>
  <c r="D22" i="1" s="1"/>
  <c r="C17" i="1"/>
  <c r="B17" i="1"/>
  <c r="AD16" i="1"/>
  <c r="AD15" i="1"/>
  <c r="Z17" i="1"/>
  <c r="Y13" i="1"/>
  <c r="X13" i="1"/>
  <c r="W13" i="1"/>
  <c r="P13" i="1"/>
  <c r="O13" i="1"/>
  <c r="N13" i="1"/>
  <c r="J13" i="1"/>
  <c r="I13" i="1"/>
  <c r="H13" i="1"/>
  <c r="D13" i="1"/>
  <c r="C13" i="1"/>
  <c r="B13" i="1"/>
  <c r="AD12" i="1"/>
  <c r="AD10" i="1"/>
  <c r="AD9" i="1"/>
  <c r="AD8" i="1"/>
  <c r="AD13" i="1" l="1"/>
  <c r="J18" i="1"/>
  <c r="J22" i="1" s="1"/>
  <c r="AD14" i="1"/>
  <c r="AD17" i="1" s="1"/>
  <c r="X18" i="1"/>
  <c r="W18" i="1"/>
  <c r="W22" i="1" s="1"/>
  <c r="W21" i="1"/>
  <c r="Z19" i="1"/>
  <c r="Z21" i="1" s="1"/>
  <c r="O18" i="1"/>
  <c r="O22" i="1" s="1"/>
  <c r="Y18" i="1"/>
  <c r="Y22" i="1" s="1"/>
  <c r="Z13" i="1"/>
  <c r="Z18" i="1" s="1"/>
  <c r="B18" i="1"/>
  <c r="B22" i="1" s="1"/>
  <c r="I18" i="1"/>
  <c r="I22" i="1" s="1"/>
  <c r="P18" i="1"/>
  <c r="P22" i="1" s="1"/>
  <c r="C18" i="1"/>
  <c r="C22" i="1" s="1"/>
  <c r="H18" i="1"/>
  <c r="H22" i="1" s="1"/>
  <c r="AD18" i="1" l="1"/>
  <c r="AD22" i="1" s="1"/>
  <c r="Z22" i="1"/>
</calcChain>
</file>

<file path=xl/sharedStrings.xml><?xml version="1.0" encoding="utf-8"?>
<sst xmlns="http://schemas.openxmlformats.org/spreadsheetml/2006/main" count="87" uniqueCount="30">
  <si>
    <t>Megnevezés</t>
  </si>
  <si>
    <t>011130                          Önkorm.és önk-i hivatalok jogalkotó és ált.igazga-tási tevékenysé-ge</t>
  </si>
  <si>
    <t>013350                    önkormányzati vagyonnal való gazdálko-dással kapcs.fela-datok</t>
  </si>
  <si>
    <t>Összesen</t>
  </si>
  <si>
    <t>Feladat jellege</t>
  </si>
  <si>
    <t>Kötelező</t>
  </si>
  <si>
    <t>Önként vállalt</t>
  </si>
  <si>
    <t>Államigazgatási</t>
  </si>
  <si>
    <t>Államigaz-gatás</t>
  </si>
  <si>
    <t xml:space="preserve">BEVÉTELEK </t>
  </si>
  <si>
    <t xml:space="preserve"> Működési támogatások </t>
  </si>
  <si>
    <t xml:space="preserve"> Működési célú támogatások államháztartáson belülről</t>
  </si>
  <si>
    <t xml:space="preserve"> Közhatalmi bevételek</t>
  </si>
  <si>
    <t>Működési bevételek</t>
  </si>
  <si>
    <t>Működési célra átvett pénzeszközök</t>
  </si>
  <si>
    <t>Működési célú bevételek összesen</t>
  </si>
  <si>
    <t>Felhalmozási célú támogatások államháztartartáson belülről</t>
  </si>
  <si>
    <t>Felhalmozási bevételek</t>
  </si>
  <si>
    <t xml:space="preserve"> Felhalmozási célú átvett pénzeszközök</t>
  </si>
  <si>
    <t xml:space="preserve">Költségvetési bevételek összesen </t>
  </si>
  <si>
    <t>Irányító szervi támogatások</t>
  </si>
  <si>
    <t>Finanszírozási bevételek</t>
  </si>
  <si>
    <t>BEVÉTELEK ÖSSZESEN</t>
  </si>
  <si>
    <t>Mezőtúri Közös Önkormányzati Hivatal 2016. évi bevételei  feladatonként</t>
  </si>
  <si>
    <t>018030                       Támogatási célú finanszírozási bevételek</t>
  </si>
  <si>
    <t>Adatok ezer forintban</t>
  </si>
  <si>
    <t>2016. évi eredeti előirányzat</t>
  </si>
  <si>
    <t>2016. évi módosított előirányzat</t>
  </si>
  <si>
    <t>Előző évi maradvány igénybe vétele</t>
  </si>
  <si>
    <t>900060 - forgatási és befektetési célú finanszírozási műveletek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</si>
</sst>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b/>
      <sz val="11"/>
      <name val="Times New Roman CE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5" fillId="0" borderId="6" xfId="1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3" fontId="5" fillId="0" borderId="9" xfId="1" applyNumberFormat="1" applyFont="1" applyBorder="1" applyAlignment="1">
      <alignment vertical="center" wrapText="1"/>
    </xf>
    <xf numFmtId="0" fontId="6" fillId="0" borderId="10" xfId="0" applyFont="1" applyBorder="1" applyAlignment="1">
      <alignment wrapText="1"/>
    </xf>
    <xf numFmtId="3" fontId="5" fillId="0" borderId="10" xfId="1" applyNumberFormat="1" applyFont="1" applyBorder="1" applyAlignment="1">
      <alignment vertical="center" wrapText="1"/>
    </xf>
    <xf numFmtId="3" fontId="7" fillId="0" borderId="10" xfId="1" applyNumberFormat="1" applyFont="1" applyBorder="1" applyAlignment="1">
      <alignment vertical="center" wrapText="1"/>
    </xf>
    <xf numFmtId="3" fontId="3" fillId="0" borderId="10" xfId="1" applyNumberFormat="1" applyFont="1" applyBorder="1" applyAlignment="1">
      <alignment vertical="center"/>
    </xf>
    <xf numFmtId="0" fontId="8" fillId="0" borderId="10" xfId="0" applyFont="1" applyBorder="1" applyAlignment="1">
      <alignment wrapText="1"/>
    </xf>
    <xf numFmtId="3" fontId="8" fillId="0" borderId="10" xfId="1" applyNumberFormat="1" applyFont="1" applyBorder="1" applyAlignment="1">
      <alignment vertical="center"/>
    </xf>
    <xf numFmtId="3" fontId="6" fillId="0" borderId="10" xfId="1" applyNumberFormat="1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left" wrapText="1"/>
    </xf>
    <xf numFmtId="0" fontId="8" fillId="0" borderId="11" xfId="0" applyFont="1" applyBorder="1" applyAlignment="1">
      <alignment wrapText="1"/>
    </xf>
    <xf numFmtId="3" fontId="8" fillId="0" borderId="11" xfId="1" applyNumberFormat="1" applyFont="1" applyBorder="1" applyAlignment="1">
      <alignment vertical="center"/>
    </xf>
    <xf numFmtId="0" fontId="9" fillId="0" borderId="12" xfId="0" applyFont="1" applyBorder="1" applyAlignment="1">
      <alignment wrapText="1"/>
    </xf>
    <xf numFmtId="3" fontId="9" fillId="0" borderId="12" xfId="1" applyNumberFormat="1" applyFont="1" applyBorder="1" applyAlignment="1">
      <alignment vertical="center"/>
    </xf>
    <xf numFmtId="0" fontId="6" fillId="0" borderId="12" xfId="0" applyFont="1" applyBorder="1" applyAlignment="1">
      <alignment wrapText="1"/>
    </xf>
    <xf numFmtId="3" fontId="6" fillId="0" borderId="12" xfId="1" applyNumberFormat="1" applyFont="1" applyBorder="1" applyAlignment="1">
      <alignment vertical="center"/>
    </xf>
    <xf numFmtId="0" fontId="8" fillId="0" borderId="12" xfId="0" applyFont="1" applyBorder="1" applyAlignment="1">
      <alignment wrapText="1"/>
    </xf>
    <xf numFmtId="3" fontId="8" fillId="0" borderId="12" xfId="1" applyNumberFormat="1" applyFont="1" applyBorder="1" applyAlignment="1">
      <alignment vertical="center"/>
    </xf>
    <xf numFmtId="3" fontId="10" fillId="0" borderId="9" xfId="1" applyNumberFormat="1" applyFont="1" applyBorder="1" applyAlignment="1"/>
    <xf numFmtId="3" fontId="10" fillId="0" borderId="10" xfId="1" applyNumberFormat="1" applyFont="1" applyBorder="1" applyAlignment="1"/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5" fillId="2" borderId="9" xfId="1" applyNumberFormat="1" applyFont="1" applyFill="1" applyBorder="1" applyAlignment="1">
      <alignment vertical="center" wrapText="1"/>
    </xf>
    <xf numFmtId="3" fontId="5" fillId="2" borderId="10" xfId="1" applyNumberFormat="1" applyFont="1" applyFill="1" applyBorder="1" applyAlignment="1">
      <alignment vertical="center" wrapText="1"/>
    </xf>
    <xf numFmtId="3" fontId="3" fillId="2" borderId="10" xfId="1" applyNumberFormat="1" applyFont="1" applyFill="1" applyBorder="1" applyAlignment="1">
      <alignment vertical="center"/>
    </xf>
    <xf numFmtId="3" fontId="8" fillId="2" borderId="10" xfId="1" applyNumberFormat="1" applyFont="1" applyFill="1" applyBorder="1" applyAlignment="1">
      <alignment vertical="center"/>
    </xf>
    <xf numFmtId="3" fontId="8" fillId="2" borderId="11" xfId="1" applyNumberFormat="1" applyFont="1" applyFill="1" applyBorder="1" applyAlignment="1">
      <alignment vertical="center"/>
    </xf>
    <xf numFmtId="3" fontId="9" fillId="2" borderId="12" xfId="1" applyNumberFormat="1" applyFont="1" applyFill="1" applyBorder="1" applyAlignment="1">
      <alignment vertical="center"/>
    </xf>
    <xf numFmtId="3" fontId="6" fillId="2" borderId="12" xfId="1" applyNumberFormat="1" applyFont="1" applyFill="1" applyBorder="1" applyAlignment="1">
      <alignment vertical="center"/>
    </xf>
    <xf numFmtId="3" fontId="8" fillId="2" borderId="12" xfId="1" applyNumberFormat="1" applyFont="1" applyFill="1" applyBorder="1" applyAlignment="1">
      <alignment vertical="center"/>
    </xf>
    <xf numFmtId="3" fontId="7" fillId="2" borderId="10" xfId="1" applyNumberFormat="1" applyFont="1" applyFill="1" applyBorder="1" applyAlignment="1">
      <alignment vertical="center" wrapText="1"/>
    </xf>
    <xf numFmtId="3" fontId="10" fillId="2" borderId="9" xfId="1" applyNumberFormat="1" applyFont="1" applyFill="1" applyBorder="1" applyAlignment="1"/>
    <xf numFmtId="3" fontId="6" fillId="2" borderId="10" xfId="1" applyNumberFormat="1" applyFont="1" applyFill="1" applyBorder="1" applyAlignment="1">
      <alignment vertical="center"/>
    </xf>
    <xf numFmtId="3" fontId="10" fillId="2" borderId="10" xfId="1" applyNumberFormat="1" applyFont="1" applyFill="1" applyBorder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13" xfId="2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view="pageBreakPreview" zoomScale="60" zoomScaleNormal="80" workbookViewId="0">
      <pane xSplit="1" topLeftCell="E1" activePane="topRight" state="frozen"/>
      <selection pane="topRight" activeCell="E11" sqref="E11"/>
    </sheetView>
  </sheetViews>
  <sheetFormatPr defaultRowHeight="15" x14ac:dyDescent="0.25"/>
  <cols>
    <col min="1" max="1" width="22.140625" customWidth="1"/>
  </cols>
  <sheetData>
    <row r="1" spans="1:30" ht="16.5" x14ac:dyDescent="0.25">
      <c r="A1" s="46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ht="16.5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30" ht="15.75" thickBot="1" x14ac:dyDescent="0.3">
      <c r="A3" s="45" t="s">
        <v>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ht="33.75" customHeight="1" x14ac:dyDescent="0.25">
      <c r="A4" s="48" t="s">
        <v>0</v>
      </c>
      <c r="B4" s="50" t="s">
        <v>1</v>
      </c>
      <c r="C4" s="51"/>
      <c r="D4" s="52"/>
      <c r="E4" s="42" t="s">
        <v>1</v>
      </c>
      <c r="F4" s="43"/>
      <c r="G4" s="44"/>
      <c r="H4" s="50" t="s">
        <v>2</v>
      </c>
      <c r="I4" s="51"/>
      <c r="J4" s="52"/>
      <c r="K4" s="42" t="s">
        <v>2</v>
      </c>
      <c r="L4" s="43"/>
      <c r="M4" s="44"/>
      <c r="N4" s="50" t="s">
        <v>24</v>
      </c>
      <c r="O4" s="51"/>
      <c r="P4" s="52"/>
      <c r="Q4" s="42" t="s">
        <v>24</v>
      </c>
      <c r="R4" s="43"/>
      <c r="S4" s="44"/>
      <c r="T4" s="42" t="s">
        <v>29</v>
      </c>
      <c r="U4" s="43"/>
      <c r="V4" s="44"/>
      <c r="W4" s="50" t="s">
        <v>3</v>
      </c>
      <c r="X4" s="51"/>
      <c r="Y4" s="51"/>
      <c r="Z4" s="52"/>
      <c r="AA4" s="42" t="s">
        <v>3</v>
      </c>
      <c r="AB4" s="43"/>
      <c r="AC4" s="43"/>
      <c r="AD4" s="44"/>
    </row>
    <row r="5" spans="1:30" ht="42.75" thickBot="1" x14ac:dyDescent="0.3">
      <c r="A5" s="49"/>
      <c r="B5" s="1" t="s">
        <v>26</v>
      </c>
      <c r="C5" s="1" t="s">
        <v>26</v>
      </c>
      <c r="D5" s="1" t="s">
        <v>26</v>
      </c>
      <c r="E5" s="27" t="s">
        <v>27</v>
      </c>
      <c r="F5" s="27" t="s">
        <v>27</v>
      </c>
      <c r="G5" s="27" t="s">
        <v>27</v>
      </c>
      <c r="H5" s="1" t="s">
        <v>26</v>
      </c>
      <c r="I5" s="1" t="s">
        <v>26</v>
      </c>
      <c r="J5" s="1" t="s">
        <v>26</v>
      </c>
      <c r="K5" s="27" t="s">
        <v>27</v>
      </c>
      <c r="L5" s="27" t="s">
        <v>27</v>
      </c>
      <c r="M5" s="27" t="s">
        <v>27</v>
      </c>
      <c r="N5" s="1" t="s">
        <v>26</v>
      </c>
      <c r="O5" s="1" t="s">
        <v>26</v>
      </c>
      <c r="P5" s="1" t="s">
        <v>26</v>
      </c>
      <c r="Q5" s="27" t="s">
        <v>27</v>
      </c>
      <c r="R5" s="27" t="s">
        <v>27</v>
      </c>
      <c r="S5" s="27" t="s">
        <v>27</v>
      </c>
      <c r="T5" s="27" t="s">
        <v>27</v>
      </c>
      <c r="U5" s="27" t="s">
        <v>27</v>
      </c>
      <c r="V5" s="27" t="s">
        <v>27</v>
      </c>
      <c r="W5" s="1" t="s">
        <v>26</v>
      </c>
      <c r="X5" s="1" t="s">
        <v>26</v>
      </c>
      <c r="Y5" s="1" t="s">
        <v>26</v>
      </c>
      <c r="Z5" s="1" t="s">
        <v>26</v>
      </c>
      <c r="AA5" s="27" t="s">
        <v>27</v>
      </c>
      <c r="AB5" s="27" t="s">
        <v>27</v>
      </c>
      <c r="AC5" s="27" t="s">
        <v>27</v>
      </c>
      <c r="AD5" s="27" t="s">
        <v>27</v>
      </c>
    </row>
    <row r="6" spans="1:30" ht="21.75" thickBot="1" x14ac:dyDescent="0.3">
      <c r="A6" s="2" t="s">
        <v>4</v>
      </c>
      <c r="B6" s="3" t="s">
        <v>5</v>
      </c>
      <c r="C6" s="3" t="s">
        <v>6</v>
      </c>
      <c r="D6" s="3" t="s">
        <v>7</v>
      </c>
      <c r="E6" s="28" t="s">
        <v>5</v>
      </c>
      <c r="F6" s="28" t="s">
        <v>6</v>
      </c>
      <c r="G6" s="28" t="s">
        <v>7</v>
      </c>
      <c r="H6" s="3" t="s">
        <v>5</v>
      </c>
      <c r="I6" s="3" t="s">
        <v>6</v>
      </c>
      <c r="J6" s="3" t="s">
        <v>7</v>
      </c>
      <c r="K6" s="28" t="s">
        <v>5</v>
      </c>
      <c r="L6" s="28" t="s">
        <v>6</v>
      </c>
      <c r="M6" s="28" t="s">
        <v>7</v>
      </c>
      <c r="N6" s="3" t="s">
        <v>5</v>
      </c>
      <c r="O6" s="3" t="s">
        <v>6</v>
      </c>
      <c r="P6" s="3" t="s">
        <v>7</v>
      </c>
      <c r="Q6" s="28" t="s">
        <v>5</v>
      </c>
      <c r="R6" s="28" t="s">
        <v>6</v>
      </c>
      <c r="S6" s="28" t="s">
        <v>7</v>
      </c>
      <c r="T6" s="28" t="s">
        <v>5</v>
      </c>
      <c r="U6" s="28" t="s">
        <v>6</v>
      </c>
      <c r="V6" s="28" t="s">
        <v>7</v>
      </c>
      <c r="W6" s="3" t="s">
        <v>5</v>
      </c>
      <c r="X6" s="3" t="s">
        <v>6</v>
      </c>
      <c r="Y6" s="3" t="s">
        <v>8</v>
      </c>
      <c r="Z6" s="3" t="s">
        <v>3</v>
      </c>
      <c r="AA6" s="28" t="s">
        <v>5</v>
      </c>
      <c r="AB6" s="28" t="s">
        <v>6</v>
      </c>
      <c r="AC6" s="28" t="s">
        <v>8</v>
      </c>
      <c r="AD6" s="28" t="s">
        <v>3</v>
      </c>
    </row>
    <row r="7" spans="1:30" x14ac:dyDescent="0.25">
      <c r="A7" s="4" t="s">
        <v>9</v>
      </c>
      <c r="B7" s="5"/>
      <c r="C7" s="5"/>
      <c r="D7" s="5"/>
      <c r="E7" s="29"/>
      <c r="F7" s="29"/>
      <c r="G7" s="29"/>
      <c r="H7" s="5"/>
      <c r="I7" s="5"/>
      <c r="J7" s="5"/>
      <c r="K7" s="29"/>
      <c r="L7" s="29"/>
      <c r="M7" s="29"/>
      <c r="N7" s="5"/>
      <c r="O7" s="5"/>
      <c r="P7" s="5"/>
      <c r="Q7" s="29"/>
      <c r="R7" s="29"/>
      <c r="S7" s="29"/>
      <c r="T7" s="29"/>
      <c r="U7" s="29"/>
      <c r="V7" s="29"/>
      <c r="W7" s="5"/>
      <c r="X7" s="5"/>
      <c r="Y7" s="5"/>
      <c r="Z7" s="5"/>
      <c r="AA7" s="29"/>
      <c r="AB7" s="29"/>
      <c r="AC7" s="29"/>
      <c r="AD7" s="29"/>
    </row>
    <row r="8" spans="1:30" x14ac:dyDescent="0.25">
      <c r="A8" s="6" t="s">
        <v>10</v>
      </c>
      <c r="B8" s="7"/>
      <c r="C8" s="7"/>
      <c r="D8" s="7"/>
      <c r="E8" s="30"/>
      <c r="F8" s="30"/>
      <c r="G8" s="30"/>
      <c r="H8" s="7"/>
      <c r="I8" s="7"/>
      <c r="J8" s="7"/>
      <c r="K8" s="30"/>
      <c r="L8" s="30"/>
      <c r="M8" s="30"/>
      <c r="N8" s="7"/>
      <c r="O8" s="7"/>
      <c r="P8" s="7"/>
      <c r="Q8" s="30"/>
      <c r="R8" s="30"/>
      <c r="S8" s="30"/>
      <c r="T8" s="30"/>
      <c r="U8" s="30"/>
      <c r="V8" s="30"/>
      <c r="W8" s="7">
        <f>B8+H8+N8</f>
        <v>0</v>
      </c>
      <c r="X8" s="7">
        <f>C8+I8+O8</f>
        <v>0</v>
      </c>
      <c r="Y8" s="7">
        <f>D8+J8+P8</f>
        <v>0</v>
      </c>
      <c r="Z8" s="25">
        <f>SUM(W8:Y8)</f>
        <v>0</v>
      </c>
      <c r="AA8" s="30">
        <f>E8+K8+Q8+T8</f>
        <v>0</v>
      </c>
      <c r="AB8" s="30">
        <f t="shared" ref="AB8:AC8" si="0">F8+L8+R8+U8</f>
        <v>0</v>
      </c>
      <c r="AC8" s="30">
        <f t="shared" si="0"/>
        <v>0</v>
      </c>
      <c r="AD8" s="39">
        <f>SUM(F8:AC8)</f>
        <v>0</v>
      </c>
    </row>
    <row r="9" spans="1:30" ht="45" x14ac:dyDescent="0.25">
      <c r="A9" s="8" t="s">
        <v>11</v>
      </c>
      <c r="B9" s="9"/>
      <c r="C9" s="9"/>
      <c r="D9" s="9"/>
      <c r="E9" s="31"/>
      <c r="F9" s="31"/>
      <c r="G9" s="31"/>
      <c r="H9" s="9"/>
      <c r="I9" s="9"/>
      <c r="J9" s="9"/>
      <c r="K9" s="31"/>
      <c r="L9" s="31"/>
      <c r="M9" s="31"/>
      <c r="N9" s="10"/>
      <c r="O9" s="10"/>
      <c r="P9" s="10"/>
      <c r="Q9" s="38"/>
      <c r="R9" s="38"/>
      <c r="S9" s="38"/>
      <c r="T9" s="38"/>
      <c r="U9" s="38"/>
      <c r="V9" s="38"/>
      <c r="W9" s="7">
        <f t="shared" ref="W9:W12" si="1">B9+H9+N9</f>
        <v>0</v>
      </c>
      <c r="X9" s="7">
        <f t="shared" ref="X9:X12" si="2">C9+I9+O9</f>
        <v>0</v>
      </c>
      <c r="Y9" s="7">
        <f t="shared" ref="Y9:Y12" si="3">D9+J9+P9</f>
        <v>0</v>
      </c>
      <c r="Z9" s="25">
        <f t="shared" ref="Z9:Z12" si="4">SUM(W9:Y9)</f>
        <v>0</v>
      </c>
      <c r="AA9" s="30">
        <f t="shared" ref="AA9:AA10" si="5">E9+K9+Q9+T9</f>
        <v>0</v>
      </c>
      <c r="AB9" s="30">
        <f t="shared" ref="AB9:AB11" si="6">F9+L9+R9+U9</f>
        <v>0</v>
      </c>
      <c r="AC9" s="30">
        <f t="shared" ref="AC9:AC11" si="7">G9+M9+S9+V9</f>
        <v>0</v>
      </c>
      <c r="AD9" s="39">
        <f>SUM(F9:AC9)</f>
        <v>0</v>
      </c>
    </row>
    <row r="10" spans="1:30" x14ac:dyDescent="0.25">
      <c r="A10" s="8" t="s">
        <v>12</v>
      </c>
      <c r="B10" s="11"/>
      <c r="C10" s="11"/>
      <c r="D10" s="11"/>
      <c r="E10" s="32"/>
      <c r="F10" s="32"/>
      <c r="G10" s="32"/>
      <c r="H10" s="11"/>
      <c r="I10" s="11"/>
      <c r="J10" s="11"/>
      <c r="K10" s="32"/>
      <c r="L10" s="32"/>
      <c r="M10" s="32"/>
      <c r="N10" s="11"/>
      <c r="O10" s="11"/>
      <c r="P10" s="11"/>
      <c r="Q10" s="32"/>
      <c r="R10" s="32"/>
      <c r="S10" s="32"/>
      <c r="T10" s="32"/>
      <c r="U10" s="32"/>
      <c r="V10" s="32"/>
      <c r="W10" s="7">
        <f t="shared" si="1"/>
        <v>0</v>
      </c>
      <c r="X10" s="7">
        <f t="shared" si="2"/>
        <v>0</v>
      </c>
      <c r="Y10" s="7">
        <f t="shared" si="3"/>
        <v>0</v>
      </c>
      <c r="Z10" s="25">
        <f t="shared" si="4"/>
        <v>0</v>
      </c>
      <c r="AA10" s="30">
        <f t="shared" si="5"/>
        <v>0</v>
      </c>
      <c r="AB10" s="30">
        <f t="shared" si="6"/>
        <v>0</v>
      </c>
      <c r="AC10" s="30">
        <f t="shared" si="7"/>
        <v>0</v>
      </c>
      <c r="AD10" s="39">
        <f>SUM(F10:AC10)</f>
        <v>0</v>
      </c>
    </row>
    <row r="11" spans="1:30" x14ac:dyDescent="0.25">
      <c r="A11" s="8" t="s">
        <v>13</v>
      </c>
      <c r="B11" s="11">
        <v>2000</v>
      </c>
      <c r="C11" s="11"/>
      <c r="D11" s="11"/>
      <c r="E11" s="32">
        <v>7756</v>
      </c>
      <c r="F11" s="32"/>
      <c r="G11" s="32"/>
      <c r="H11" s="11">
        <v>500</v>
      </c>
      <c r="I11" s="11"/>
      <c r="J11" s="11"/>
      <c r="K11" s="32">
        <v>500</v>
      </c>
      <c r="L11" s="32"/>
      <c r="M11" s="32"/>
      <c r="N11" s="11"/>
      <c r="O11" s="11"/>
      <c r="P11" s="11"/>
      <c r="Q11" s="32"/>
      <c r="R11" s="32"/>
      <c r="S11" s="32"/>
      <c r="T11" s="32">
        <v>5</v>
      </c>
      <c r="U11" s="32"/>
      <c r="V11" s="32"/>
      <c r="W11" s="7">
        <f t="shared" si="1"/>
        <v>2500</v>
      </c>
      <c r="X11" s="7">
        <f t="shared" si="2"/>
        <v>0</v>
      </c>
      <c r="Y11" s="7">
        <f t="shared" si="3"/>
        <v>0</v>
      </c>
      <c r="Z11" s="25">
        <f t="shared" si="4"/>
        <v>2500</v>
      </c>
      <c r="AA11" s="30">
        <f>E11+K11+Q11+T11</f>
        <v>8261</v>
      </c>
      <c r="AB11" s="30">
        <f t="shared" si="6"/>
        <v>0</v>
      </c>
      <c r="AC11" s="30">
        <f t="shared" si="7"/>
        <v>0</v>
      </c>
      <c r="AD11" s="39">
        <f>SUM(AA11:AC11)</f>
        <v>8261</v>
      </c>
    </row>
    <row r="12" spans="1:30" ht="30" x14ac:dyDescent="0.25">
      <c r="A12" s="8" t="s">
        <v>14</v>
      </c>
      <c r="B12" s="11"/>
      <c r="C12" s="11"/>
      <c r="D12" s="11"/>
      <c r="E12" s="32"/>
      <c r="F12" s="32"/>
      <c r="G12" s="32"/>
      <c r="H12" s="11"/>
      <c r="I12" s="11"/>
      <c r="J12" s="11"/>
      <c r="K12" s="32"/>
      <c r="L12" s="32"/>
      <c r="M12" s="32"/>
      <c r="N12" s="11"/>
      <c r="O12" s="11"/>
      <c r="P12" s="11"/>
      <c r="Q12" s="32"/>
      <c r="R12" s="32"/>
      <c r="S12" s="32"/>
      <c r="T12" s="32"/>
      <c r="U12" s="32"/>
      <c r="V12" s="32"/>
      <c r="W12" s="7">
        <f t="shared" si="1"/>
        <v>0</v>
      </c>
      <c r="X12" s="7">
        <f t="shared" si="2"/>
        <v>0</v>
      </c>
      <c r="Y12" s="7">
        <f t="shared" si="3"/>
        <v>0</v>
      </c>
      <c r="Z12" s="25">
        <f t="shared" si="4"/>
        <v>0</v>
      </c>
      <c r="AA12" s="30">
        <f t="shared" ref="AA12" si="8">E12+K12+Q12+T12</f>
        <v>0</v>
      </c>
      <c r="AB12" s="30">
        <f t="shared" ref="AB12" si="9">F12+L12+R12+U12</f>
        <v>0</v>
      </c>
      <c r="AC12" s="30">
        <f t="shared" ref="AC12" si="10">G12+M12+S12+V12</f>
        <v>0</v>
      </c>
      <c r="AD12" s="39">
        <f>SUM(F12:AC12)</f>
        <v>0</v>
      </c>
    </row>
    <row r="13" spans="1:30" ht="30" x14ac:dyDescent="0.25">
      <c r="A13" s="12" t="s">
        <v>15</v>
      </c>
      <c r="B13" s="13">
        <f>SUM(B8:B12)</f>
        <v>2000</v>
      </c>
      <c r="C13" s="13">
        <f t="shared" ref="C13:Y13" si="11">SUM(C8:C12)</f>
        <v>0</v>
      </c>
      <c r="D13" s="13">
        <f t="shared" si="11"/>
        <v>0</v>
      </c>
      <c r="E13" s="33">
        <f>SUM(E8:E12)</f>
        <v>7756</v>
      </c>
      <c r="F13" s="33">
        <f t="shared" ref="F13:G13" si="12">SUM(F8:F12)</f>
        <v>0</v>
      </c>
      <c r="G13" s="33">
        <f t="shared" si="12"/>
        <v>0</v>
      </c>
      <c r="H13" s="13">
        <f t="shared" si="11"/>
        <v>500</v>
      </c>
      <c r="I13" s="13">
        <f t="shared" si="11"/>
        <v>0</v>
      </c>
      <c r="J13" s="13">
        <f t="shared" si="11"/>
        <v>0</v>
      </c>
      <c r="K13" s="33">
        <f>SUM(K8:K12)</f>
        <v>500</v>
      </c>
      <c r="L13" s="33">
        <f t="shared" ref="L13:M13" si="13">SUM(L8:L12)</f>
        <v>0</v>
      </c>
      <c r="M13" s="33">
        <f t="shared" si="13"/>
        <v>0</v>
      </c>
      <c r="N13" s="13">
        <f t="shared" si="11"/>
        <v>0</v>
      </c>
      <c r="O13" s="13">
        <f t="shared" si="11"/>
        <v>0</v>
      </c>
      <c r="P13" s="13">
        <f t="shared" si="11"/>
        <v>0</v>
      </c>
      <c r="Q13" s="33">
        <f>SUM(Q8:Q12)</f>
        <v>0</v>
      </c>
      <c r="R13" s="33">
        <f t="shared" ref="R13:S13" si="14">SUM(R8:R12)</f>
        <v>0</v>
      </c>
      <c r="S13" s="33">
        <f t="shared" si="14"/>
        <v>0</v>
      </c>
      <c r="T13" s="33">
        <f>SUM(T8:T12)</f>
        <v>5</v>
      </c>
      <c r="U13" s="33">
        <f t="shared" ref="U13:V13" si="15">SUM(U8:U12)</f>
        <v>0</v>
      </c>
      <c r="V13" s="33">
        <f t="shared" si="15"/>
        <v>0</v>
      </c>
      <c r="W13" s="13">
        <f t="shared" si="11"/>
        <v>2500</v>
      </c>
      <c r="X13" s="13">
        <f t="shared" si="11"/>
        <v>0</v>
      </c>
      <c r="Y13" s="13">
        <f t="shared" si="11"/>
        <v>0</v>
      </c>
      <c r="Z13" s="13">
        <f>SUM(Z8:Z12)</f>
        <v>2500</v>
      </c>
      <c r="AA13" s="33">
        <f t="shared" ref="AA13:AC13" si="16">SUM(AA8:AA12)</f>
        <v>8261</v>
      </c>
      <c r="AB13" s="33">
        <f t="shared" si="16"/>
        <v>0</v>
      </c>
      <c r="AC13" s="33">
        <f t="shared" si="16"/>
        <v>0</v>
      </c>
      <c r="AD13" s="33">
        <f>SUM(AD8:AD12)</f>
        <v>8261</v>
      </c>
    </row>
    <row r="14" spans="1:30" ht="60" x14ac:dyDescent="0.25">
      <c r="A14" s="8" t="s">
        <v>16</v>
      </c>
      <c r="B14" s="11"/>
      <c r="C14" s="11"/>
      <c r="D14" s="11"/>
      <c r="E14" s="32"/>
      <c r="F14" s="32"/>
      <c r="G14" s="32"/>
      <c r="H14" s="11"/>
      <c r="I14" s="11"/>
      <c r="J14" s="11"/>
      <c r="K14" s="32"/>
      <c r="L14" s="32"/>
      <c r="M14" s="32"/>
      <c r="N14" s="11"/>
      <c r="O14" s="11"/>
      <c r="P14" s="11"/>
      <c r="Q14" s="32"/>
      <c r="R14" s="32"/>
      <c r="S14" s="32"/>
      <c r="T14" s="32"/>
      <c r="U14" s="32"/>
      <c r="V14" s="32"/>
      <c r="W14" s="14">
        <f>B14+H14+N14</f>
        <v>0</v>
      </c>
      <c r="X14" s="14">
        <f>C14+I14+O14</f>
        <v>0</v>
      </c>
      <c r="Y14" s="14">
        <f>D14+J14+P14</f>
        <v>0</v>
      </c>
      <c r="Z14" s="26">
        <f>SUM(W14:Y14)</f>
        <v>0</v>
      </c>
      <c r="AA14" s="40">
        <f>E14+K14+Q14+T14</f>
        <v>0</v>
      </c>
      <c r="AB14" s="40">
        <f t="shared" ref="AB14:AC14" si="17">F14+L14+R14+U14</f>
        <v>0</v>
      </c>
      <c r="AC14" s="40">
        <f t="shared" si="17"/>
        <v>0</v>
      </c>
      <c r="AD14" s="41">
        <f>SUM(F14:AC14)</f>
        <v>0</v>
      </c>
    </row>
    <row r="15" spans="1:30" x14ac:dyDescent="0.25">
      <c r="A15" s="15" t="s">
        <v>17</v>
      </c>
      <c r="B15" s="11"/>
      <c r="C15" s="11"/>
      <c r="D15" s="11"/>
      <c r="E15" s="32"/>
      <c r="F15" s="32"/>
      <c r="G15" s="32"/>
      <c r="H15" s="11"/>
      <c r="I15" s="11"/>
      <c r="J15" s="11"/>
      <c r="K15" s="32"/>
      <c r="L15" s="32"/>
      <c r="M15" s="32"/>
      <c r="N15" s="11"/>
      <c r="O15" s="11"/>
      <c r="P15" s="11"/>
      <c r="Q15" s="32"/>
      <c r="R15" s="32"/>
      <c r="S15" s="32"/>
      <c r="T15" s="32"/>
      <c r="U15" s="32"/>
      <c r="V15" s="32"/>
      <c r="W15" s="14">
        <f t="shared" ref="W15:W16" si="18">B15+H15+N15</f>
        <v>0</v>
      </c>
      <c r="X15" s="14">
        <f t="shared" ref="X15:X16" si="19">C15+I15+O15</f>
        <v>0</v>
      </c>
      <c r="Y15" s="14">
        <f t="shared" ref="Y15:Y16" si="20">D15+J15+P15</f>
        <v>0</v>
      </c>
      <c r="Z15" s="26">
        <f t="shared" ref="Z15:Z16" si="21">SUM(W15:Y15)</f>
        <v>0</v>
      </c>
      <c r="AA15" s="40">
        <f t="shared" ref="AA15:AA16" si="22">E15+K15+Q15+T15</f>
        <v>0</v>
      </c>
      <c r="AB15" s="40">
        <f t="shared" ref="AB15:AB16" si="23">F15+L15+R15+U15</f>
        <v>0</v>
      </c>
      <c r="AC15" s="40">
        <f t="shared" ref="AC15:AC16" si="24">G15+M15+S15+V15</f>
        <v>0</v>
      </c>
      <c r="AD15" s="41">
        <f>SUM(F15:AC15)</f>
        <v>0</v>
      </c>
    </row>
    <row r="16" spans="1:30" ht="30" x14ac:dyDescent="0.25">
      <c r="A16" s="16" t="s">
        <v>18</v>
      </c>
      <c r="B16" s="11"/>
      <c r="C16" s="11"/>
      <c r="D16" s="11"/>
      <c r="E16" s="32"/>
      <c r="F16" s="32"/>
      <c r="G16" s="32"/>
      <c r="H16" s="11"/>
      <c r="I16" s="11"/>
      <c r="J16" s="11"/>
      <c r="K16" s="32"/>
      <c r="L16" s="32"/>
      <c r="M16" s="32"/>
      <c r="N16" s="11"/>
      <c r="O16" s="11"/>
      <c r="P16" s="11"/>
      <c r="Q16" s="32"/>
      <c r="R16" s="32"/>
      <c r="S16" s="32"/>
      <c r="T16" s="32"/>
      <c r="U16" s="32"/>
      <c r="V16" s="32"/>
      <c r="W16" s="14">
        <f t="shared" si="18"/>
        <v>0</v>
      </c>
      <c r="X16" s="14">
        <f t="shared" si="19"/>
        <v>0</v>
      </c>
      <c r="Y16" s="14">
        <f t="shared" si="20"/>
        <v>0</v>
      </c>
      <c r="Z16" s="26">
        <f t="shared" si="21"/>
        <v>0</v>
      </c>
      <c r="AA16" s="40">
        <f t="shared" si="22"/>
        <v>0</v>
      </c>
      <c r="AB16" s="40">
        <f t="shared" si="23"/>
        <v>0</v>
      </c>
      <c r="AC16" s="40">
        <f t="shared" si="24"/>
        <v>0</v>
      </c>
      <c r="AD16" s="41">
        <f>SUM(F16:AC16)</f>
        <v>0</v>
      </c>
    </row>
    <row r="17" spans="1:30" ht="30.75" thickBot="1" x14ac:dyDescent="0.3">
      <c r="A17" s="17" t="s">
        <v>17</v>
      </c>
      <c r="B17" s="18">
        <f>SUM(B14:B16)</f>
        <v>0</v>
      </c>
      <c r="C17" s="18">
        <f t="shared" ref="C17:Y17" si="25">SUM(C14:C16)</f>
        <v>0</v>
      </c>
      <c r="D17" s="18">
        <f t="shared" si="25"/>
        <v>0</v>
      </c>
      <c r="E17" s="34">
        <f>SUM(E14:E16)</f>
        <v>0</v>
      </c>
      <c r="F17" s="34">
        <f t="shared" ref="F17:G17" si="26">SUM(F14:F16)</f>
        <v>0</v>
      </c>
      <c r="G17" s="34">
        <f t="shared" si="26"/>
        <v>0</v>
      </c>
      <c r="H17" s="18">
        <f t="shared" si="25"/>
        <v>0</v>
      </c>
      <c r="I17" s="18">
        <f t="shared" si="25"/>
        <v>0</v>
      </c>
      <c r="J17" s="18">
        <f t="shared" si="25"/>
        <v>0</v>
      </c>
      <c r="K17" s="34">
        <f>SUM(K14:K16)</f>
        <v>0</v>
      </c>
      <c r="L17" s="34">
        <f t="shared" ref="L17:M17" si="27">SUM(L14:L16)</f>
        <v>0</v>
      </c>
      <c r="M17" s="34">
        <f t="shared" si="27"/>
        <v>0</v>
      </c>
      <c r="N17" s="18">
        <f t="shared" si="25"/>
        <v>0</v>
      </c>
      <c r="O17" s="18">
        <f t="shared" si="25"/>
        <v>0</v>
      </c>
      <c r="P17" s="18">
        <f t="shared" si="25"/>
        <v>0</v>
      </c>
      <c r="Q17" s="34">
        <f>SUM(Q14:Q16)</f>
        <v>0</v>
      </c>
      <c r="R17" s="34">
        <f t="shared" ref="R17:S17" si="28">SUM(R14:R16)</f>
        <v>0</v>
      </c>
      <c r="S17" s="34">
        <f t="shared" si="28"/>
        <v>0</v>
      </c>
      <c r="T17" s="34">
        <f>SUM(T14:T16)</f>
        <v>0</v>
      </c>
      <c r="U17" s="34">
        <f t="shared" ref="U17:V17" si="29">SUM(U14:U16)</f>
        <v>0</v>
      </c>
      <c r="V17" s="34">
        <f t="shared" si="29"/>
        <v>0</v>
      </c>
      <c r="W17" s="18">
        <f t="shared" si="25"/>
        <v>0</v>
      </c>
      <c r="X17" s="18">
        <f t="shared" si="25"/>
        <v>0</v>
      </c>
      <c r="Y17" s="18">
        <f t="shared" si="25"/>
        <v>0</v>
      </c>
      <c r="Z17" s="18">
        <f>SUM(Z14:Z16)</f>
        <v>0</v>
      </c>
      <c r="AA17" s="34">
        <f t="shared" ref="AA17:AC17" si="30">SUM(AA14:AA16)</f>
        <v>0</v>
      </c>
      <c r="AB17" s="34">
        <f t="shared" si="30"/>
        <v>0</v>
      </c>
      <c r="AC17" s="34">
        <f t="shared" si="30"/>
        <v>0</v>
      </c>
      <c r="AD17" s="34">
        <f>SUM(AD14:AD16)</f>
        <v>0</v>
      </c>
    </row>
    <row r="18" spans="1:30" ht="30" thickBot="1" x14ac:dyDescent="0.3">
      <c r="A18" s="19" t="s">
        <v>19</v>
      </c>
      <c r="B18" s="20">
        <f>SUM(B17,B13)</f>
        <v>2000</v>
      </c>
      <c r="C18" s="20">
        <f t="shared" ref="C18:Z18" si="31">SUM(C17,C13)</f>
        <v>0</v>
      </c>
      <c r="D18" s="20">
        <f t="shared" si="31"/>
        <v>0</v>
      </c>
      <c r="E18" s="35">
        <f>E17+E13</f>
        <v>7756</v>
      </c>
      <c r="F18" s="35">
        <f t="shared" ref="F18:G18" si="32">F17+F13</f>
        <v>0</v>
      </c>
      <c r="G18" s="35">
        <f t="shared" si="32"/>
        <v>0</v>
      </c>
      <c r="H18" s="20">
        <f t="shared" si="31"/>
        <v>500</v>
      </c>
      <c r="I18" s="20">
        <f t="shared" si="31"/>
        <v>0</v>
      </c>
      <c r="J18" s="20">
        <f t="shared" si="31"/>
        <v>0</v>
      </c>
      <c r="K18" s="35">
        <f>K13+K17</f>
        <v>500</v>
      </c>
      <c r="L18" s="35">
        <f t="shared" ref="L18:M18" si="33">L13+L17</f>
        <v>0</v>
      </c>
      <c r="M18" s="35">
        <f t="shared" si="33"/>
        <v>0</v>
      </c>
      <c r="N18" s="20">
        <f t="shared" si="31"/>
        <v>0</v>
      </c>
      <c r="O18" s="20">
        <f t="shared" si="31"/>
        <v>0</v>
      </c>
      <c r="P18" s="20">
        <f t="shared" si="31"/>
        <v>0</v>
      </c>
      <c r="Q18" s="35">
        <f>Q17+Q13</f>
        <v>0</v>
      </c>
      <c r="R18" s="35">
        <f t="shared" ref="R18:S18" si="34">R17+R13</f>
        <v>0</v>
      </c>
      <c r="S18" s="35">
        <f t="shared" si="34"/>
        <v>0</v>
      </c>
      <c r="T18" s="35">
        <f>T17+T13</f>
        <v>5</v>
      </c>
      <c r="U18" s="35">
        <f t="shared" ref="U18:V18" si="35">U17+U13</f>
        <v>0</v>
      </c>
      <c r="V18" s="35">
        <f t="shared" si="35"/>
        <v>0</v>
      </c>
      <c r="W18" s="20">
        <f t="shared" si="31"/>
        <v>2500</v>
      </c>
      <c r="X18" s="20">
        <f t="shared" si="31"/>
        <v>0</v>
      </c>
      <c r="Y18" s="20">
        <f t="shared" si="31"/>
        <v>0</v>
      </c>
      <c r="Z18" s="20">
        <f t="shared" si="31"/>
        <v>2500</v>
      </c>
      <c r="AA18" s="35">
        <f t="shared" ref="AA18:AD18" si="36">SUM(AA17,AA13)</f>
        <v>8261</v>
      </c>
      <c r="AB18" s="35">
        <f t="shared" si="36"/>
        <v>0</v>
      </c>
      <c r="AC18" s="35">
        <f t="shared" si="36"/>
        <v>0</v>
      </c>
      <c r="AD18" s="35">
        <f t="shared" si="36"/>
        <v>8261</v>
      </c>
    </row>
    <row r="19" spans="1:30" ht="30.75" thickBot="1" x14ac:dyDescent="0.3">
      <c r="A19" s="21" t="s">
        <v>20</v>
      </c>
      <c r="B19" s="22"/>
      <c r="C19" s="22"/>
      <c r="D19" s="22"/>
      <c r="E19" s="36"/>
      <c r="F19" s="36"/>
      <c r="G19" s="36"/>
      <c r="H19" s="22"/>
      <c r="I19" s="22"/>
      <c r="J19" s="22"/>
      <c r="K19" s="36"/>
      <c r="L19" s="36"/>
      <c r="M19" s="36"/>
      <c r="N19" s="22">
        <v>284500</v>
      </c>
      <c r="O19" s="22"/>
      <c r="P19" s="22"/>
      <c r="Q19" s="36">
        <v>284500</v>
      </c>
      <c r="R19" s="36"/>
      <c r="S19" s="36"/>
      <c r="T19" s="36"/>
      <c r="U19" s="36"/>
      <c r="V19" s="36"/>
      <c r="W19" s="22">
        <f>B19+H19+N19</f>
        <v>284500</v>
      </c>
      <c r="X19" s="22">
        <f>C19+I19+O19</f>
        <v>0</v>
      </c>
      <c r="Y19" s="22">
        <f>D19+J19+P19</f>
        <v>0</v>
      </c>
      <c r="Z19" s="22">
        <f>W19+Y19</f>
        <v>284500</v>
      </c>
      <c r="AA19" s="36">
        <f>E19+K19+Q19+T19</f>
        <v>284500</v>
      </c>
      <c r="AB19" s="36">
        <f t="shared" ref="AB19:AC19" si="37">F19+L19+R19+U19</f>
        <v>0</v>
      </c>
      <c r="AC19" s="36">
        <f t="shared" si="37"/>
        <v>0</v>
      </c>
      <c r="AD19" s="36">
        <f>AA19+AC19</f>
        <v>284500</v>
      </c>
    </row>
    <row r="20" spans="1:30" ht="30.75" thickBot="1" x14ac:dyDescent="0.3">
      <c r="A20" s="21" t="s">
        <v>28</v>
      </c>
      <c r="B20" s="22"/>
      <c r="C20" s="22"/>
      <c r="D20" s="22"/>
      <c r="E20" s="36">
        <v>3118</v>
      </c>
      <c r="F20" s="36"/>
      <c r="G20" s="36"/>
      <c r="H20" s="22"/>
      <c r="I20" s="22"/>
      <c r="J20" s="22"/>
      <c r="K20" s="36"/>
      <c r="L20" s="36"/>
      <c r="M20" s="36"/>
      <c r="N20" s="22"/>
      <c r="O20" s="22"/>
      <c r="P20" s="22"/>
      <c r="Q20" s="36"/>
      <c r="R20" s="36"/>
      <c r="S20" s="36"/>
      <c r="T20" s="36"/>
      <c r="U20" s="36"/>
      <c r="V20" s="36"/>
      <c r="W20" s="22"/>
      <c r="X20" s="22"/>
      <c r="Y20" s="22"/>
      <c r="Z20" s="22"/>
      <c r="AA20" s="36">
        <f>E20+K20+Q20+T20</f>
        <v>3118</v>
      </c>
      <c r="AB20" s="36">
        <f t="shared" ref="AB20" si="38">F20+L20+R20+U20</f>
        <v>0</v>
      </c>
      <c r="AC20" s="36">
        <f t="shared" ref="AC20" si="39">G20+M20+S20+V20</f>
        <v>0</v>
      </c>
      <c r="AD20" s="36">
        <v>3118</v>
      </c>
    </row>
    <row r="21" spans="1:30" ht="30.75" thickBot="1" x14ac:dyDescent="0.3">
      <c r="A21" s="23" t="s">
        <v>21</v>
      </c>
      <c r="B21" s="24">
        <f>SUM(B19)</f>
        <v>0</v>
      </c>
      <c r="C21" s="24">
        <f t="shared" ref="C21:Z21" si="40">SUM(C19)</f>
        <v>0</v>
      </c>
      <c r="D21" s="24">
        <f t="shared" si="40"/>
        <v>0</v>
      </c>
      <c r="E21" s="37">
        <f>SUM(E19:E20)</f>
        <v>3118</v>
      </c>
      <c r="F21" s="37">
        <f t="shared" ref="F21:G21" si="41">SUM(F19:F20)</f>
        <v>0</v>
      </c>
      <c r="G21" s="37">
        <f t="shared" si="41"/>
        <v>0</v>
      </c>
      <c r="H21" s="24">
        <f t="shared" si="40"/>
        <v>0</v>
      </c>
      <c r="I21" s="24">
        <f t="shared" si="40"/>
        <v>0</v>
      </c>
      <c r="J21" s="24">
        <f t="shared" si="40"/>
        <v>0</v>
      </c>
      <c r="K21" s="37">
        <f>SUM(K19:K20)</f>
        <v>0</v>
      </c>
      <c r="L21" s="37">
        <f t="shared" ref="L21:M21" si="42">SUM(L19:L20)</f>
        <v>0</v>
      </c>
      <c r="M21" s="37">
        <f t="shared" si="42"/>
        <v>0</v>
      </c>
      <c r="N21" s="24">
        <f t="shared" si="40"/>
        <v>284500</v>
      </c>
      <c r="O21" s="24">
        <f t="shared" si="40"/>
        <v>0</v>
      </c>
      <c r="P21" s="24">
        <f t="shared" si="40"/>
        <v>0</v>
      </c>
      <c r="Q21" s="37">
        <f>SUM(Q19:Q20)</f>
        <v>284500</v>
      </c>
      <c r="R21" s="37">
        <f t="shared" ref="R21:S21" si="43">SUM(R19:R20)</f>
        <v>0</v>
      </c>
      <c r="S21" s="37">
        <f t="shared" si="43"/>
        <v>0</v>
      </c>
      <c r="T21" s="37">
        <f>SUM(T19:T20)</f>
        <v>0</v>
      </c>
      <c r="U21" s="37">
        <f t="shared" ref="U21:V21" si="44">SUM(U19:U20)</f>
        <v>0</v>
      </c>
      <c r="V21" s="37">
        <f t="shared" si="44"/>
        <v>0</v>
      </c>
      <c r="W21" s="24">
        <f t="shared" si="40"/>
        <v>284500</v>
      </c>
      <c r="X21" s="24"/>
      <c r="Y21" s="24">
        <f t="shared" si="40"/>
        <v>0</v>
      </c>
      <c r="Z21" s="24">
        <f t="shared" si="40"/>
        <v>284500</v>
      </c>
      <c r="AA21" s="37">
        <f>SUM(AA19:AA20)</f>
        <v>287618</v>
      </c>
      <c r="AB21" s="37"/>
      <c r="AC21" s="37">
        <f t="shared" ref="AC21" si="45">SUM(AC19)</f>
        <v>0</v>
      </c>
      <c r="AD21" s="37">
        <f>SUM(AD19:AD20)</f>
        <v>287618</v>
      </c>
    </row>
    <row r="22" spans="1:30" ht="30" thickBot="1" x14ac:dyDescent="0.3">
      <c r="A22" s="19" t="s">
        <v>22</v>
      </c>
      <c r="B22" s="20">
        <f>SUM(B18,B21)</f>
        <v>2000</v>
      </c>
      <c r="C22" s="20">
        <f t="shared" ref="C22:Z22" si="46">SUM(C18,C21)</f>
        <v>0</v>
      </c>
      <c r="D22" s="20">
        <f t="shared" si="46"/>
        <v>0</v>
      </c>
      <c r="E22" s="35">
        <f>E21+E18</f>
        <v>10874</v>
      </c>
      <c r="F22" s="35">
        <f t="shared" ref="F22:G22" si="47">F21+F18</f>
        <v>0</v>
      </c>
      <c r="G22" s="35">
        <f t="shared" si="47"/>
        <v>0</v>
      </c>
      <c r="H22" s="20">
        <f t="shared" si="46"/>
        <v>500</v>
      </c>
      <c r="I22" s="20">
        <f t="shared" si="46"/>
        <v>0</v>
      </c>
      <c r="J22" s="20">
        <f t="shared" si="46"/>
        <v>0</v>
      </c>
      <c r="K22" s="35">
        <f>K21+K18</f>
        <v>500</v>
      </c>
      <c r="L22" s="35">
        <f t="shared" ref="L22:M22" si="48">L21+L18</f>
        <v>0</v>
      </c>
      <c r="M22" s="35">
        <f t="shared" si="48"/>
        <v>0</v>
      </c>
      <c r="N22" s="20">
        <f t="shared" si="46"/>
        <v>284500</v>
      </c>
      <c r="O22" s="20">
        <f t="shared" si="46"/>
        <v>0</v>
      </c>
      <c r="P22" s="20">
        <f t="shared" si="46"/>
        <v>0</v>
      </c>
      <c r="Q22" s="35">
        <f>Q21+Q18</f>
        <v>284500</v>
      </c>
      <c r="R22" s="35">
        <f t="shared" ref="R22:S22" si="49">R21+R18</f>
        <v>0</v>
      </c>
      <c r="S22" s="35">
        <f t="shared" si="49"/>
        <v>0</v>
      </c>
      <c r="T22" s="35">
        <f>T21+T18</f>
        <v>5</v>
      </c>
      <c r="U22" s="35">
        <f t="shared" ref="U22:V22" si="50">U21+U18</f>
        <v>0</v>
      </c>
      <c r="V22" s="35">
        <f t="shared" si="50"/>
        <v>0</v>
      </c>
      <c r="W22" s="20">
        <f t="shared" si="46"/>
        <v>287000</v>
      </c>
      <c r="X22" s="20"/>
      <c r="Y22" s="20">
        <f t="shared" si="46"/>
        <v>0</v>
      </c>
      <c r="Z22" s="20">
        <f t="shared" si="46"/>
        <v>287000</v>
      </c>
      <c r="AA22" s="35">
        <f t="shared" ref="AA22" si="51">SUM(AA18,AA21)</f>
        <v>295879</v>
      </c>
      <c r="AB22" s="35"/>
      <c r="AC22" s="35">
        <f t="shared" ref="AC22:AD22" si="52">SUM(AC18,AC21)</f>
        <v>0</v>
      </c>
      <c r="AD22" s="35">
        <f t="shared" si="52"/>
        <v>295879</v>
      </c>
    </row>
  </sheetData>
  <mergeCells count="13">
    <mergeCell ref="AA4:AD4"/>
    <mergeCell ref="A3:AD3"/>
    <mergeCell ref="A1:AD1"/>
    <mergeCell ref="A2:Z2"/>
    <mergeCell ref="A4:A5"/>
    <mergeCell ref="B4:D4"/>
    <mergeCell ref="H4:J4"/>
    <mergeCell ref="N4:P4"/>
    <mergeCell ref="W4:Z4"/>
    <mergeCell ref="E4:G4"/>
    <mergeCell ref="K4:M4"/>
    <mergeCell ref="Q4:S4"/>
    <mergeCell ref="T4:V4"/>
  </mergeCells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Header>&amp;R10. számú melléklet a ......./2016. sz.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Pabar Beatrix</cp:lastModifiedBy>
  <cp:lastPrinted>2016-07-14T11:57:15Z</cp:lastPrinted>
  <dcterms:created xsi:type="dcterms:W3CDTF">2016-01-27T09:07:29Z</dcterms:created>
  <dcterms:modified xsi:type="dcterms:W3CDTF">2016-07-14T11:57:16Z</dcterms:modified>
</cp:coreProperties>
</file>