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Műk.mérleg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65" i="1"/>
  <c r="B64" s="1"/>
  <c r="B62"/>
  <c r="D61"/>
  <c r="B61"/>
  <c r="B60"/>
  <c r="D59"/>
  <c r="B59"/>
  <c r="B66" s="1"/>
  <c r="D57"/>
  <c r="B57"/>
  <c r="B56"/>
  <c r="B54"/>
  <c r="D53"/>
  <c r="D51" s="1"/>
  <c r="B53"/>
  <c r="B52"/>
  <c r="B51"/>
  <c r="D45"/>
  <c r="B45"/>
  <c r="D44"/>
  <c r="B44"/>
  <c r="D43"/>
  <c r="B42"/>
  <c r="D41"/>
  <c r="B41"/>
  <c r="B40"/>
  <c r="B39"/>
  <c r="B38"/>
  <c r="D37"/>
  <c r="B37"/>
  <c r="D36"/>
  <c r="B36"/>
  <c r="D35"/>
  <c r="B35"/>
  <c r="B34"/>
  <c r="B33"/>
  <c r="B32"/>
  <c r="D31"/>
  <c r="B31"/>
  <c r="D30"/>
  <c r="B30"/>
  <c r="D29"/>
  <c r="B29"/>
  <c r="D28"/>
  <c r="B28"/>
  <c r="B27"/>
  <c r="B26"/>
  <c r="B25"/>
  <c r="B24"/>
  <c r="B23"/>
  <c r="B22"/>
  <c r="B21" s="1"/>
  <c r="B20" s="1"/>
  <c r="D20"/>
  <c r="D19"/>
  <c r="B19"/>
  <c r="D18"/>
  <c r="B18"/>
  <c r="D17"/>
  <c r="B17"/>
  <c r="D16"/>
  <c r="B16"/>
  <c r="B15"/>
  <c r="D14"/>
  <c r="B14"/>
  <c r="B13"/>
  <c r="B12"/>
  <c r="B11" s="1"/>
  <c r="B10" s="1"/>
  <c r="D10"/>
  <c r="D47" s="1"/>
  <c r="D66" l="1"/>
  <c r="D67" s="1"/>
  <c r="B68" s="1"/>
  <c r="B47"/>
  <c r="B67" s="1"/>
</calcChain>
</file>

<file path=xl/sharedStrings.xml><?xml version="1.0" encoding="utf-8"?>
<sst xmlns="http://schemas.openxmlformats.org/spreadsheetml/2006/main" count="96" uniqueCount="82">
  <si>
    <t>Az   5/2014. (28.) önkormányzati rendelet 16.sz.melléklete</t>
  </si>
  <si>
    <t>Bakonysárkány Községi Önkormányzat</t>
  </si>
  <si>
    <t xml:space="preserve">               működési és felhalmozási célú bevételi és kiadási előirányzatok mérlegszerűen 2014.évben </t>
  </si>
  <si>
    <t>Működési bevételek-kiadások</t>
  </si>
  <si>
    <t>BEVÉTELEK                                                               E Ft-ban</t>
  </si>
  <si>
    <t>KIADÁSOK                                                                  E Ft-ban</t>
  </si>
  <si>
    <t>Működési bevételek</t>
  </si>
  <si>
    <t>Személyi juttatások</t>
  </si>
  <si>
    <t>Intézményi működési bevételek</t>
  </si>
  <si>
    <t xml:space="preserve"> Intézményi ellátás díja</t>
  </si>
  <si>
    <t>Alkalmazottak térítése</t>
  </si>
  <si>
    <t>Alaptev .összefüggő szolgáltatások ellenértéke</t>
  </si>
  <si>
    <t>Munkaadót terhelő járulékok</t>
  </si>
  <si>
    <t>Bérleti és lízingdíjbevételek</t>
  </si>
  <si>
    <t>Egyéb intézményi bevételek</t>
  </si>
  <si>
    <t>Dologi és egyéb folyó kiadások</t>
  </si>
  <si>
    <t xml:space="preserve">Továbbszámlázott szolgáltatások </t>
  </si>
  <si>
    <t xml:space="preserve">                  készletbeszerzés</t>
  </si>
  <si>
    <t>Kamatbevétel</t>
  </si>
  <si>
    <t xml:space="preserve">                  szolgáltatási kiadások</t>
  </si>
  <si>
    <t>ÁFA bevételek</t>
  </si>
  <si>
    <t xml:space="preserve">                  különféle dologi kiadások</t>
  </si>
  <si>
    <t>Önkormányzat sajátos működési bevételei</t>
  </si>
  <si>
    <t xml:space="preserve">                  egyéb folyó kiadások</t>
  </si>
  <si>
    <t>Helyi adók</t>
  </si>
  <si>
    <t xml:space="preserve">               iparűzési adó</t>
  </si>
  <si>
    <t xml:space="preserve">              magánszemélyek kommunális adója</t>
  </si>
  <si>
    <t>Átengedett központi adók</t>
  </si>
  <si>
    <t xml:space="preserve">                 pótlékok, bírságok</t>
  </si>
  <si>
    <t xml:space="preserve">                 SZJA 8 %</t>
  </si>
  <si>
    <t xml:space="preserve">                 SZJA kiegészítés</t>
  </si>
  <si>
    <t xml:space="preserve">                 SZJA normatív módon elosztott része</t>
  </si>
  <si>
    <t>Pénzeszköz átadások</t>
  </si>
  <si>
    <t xml:space="preserve">                 Gépjárműadó</t>
  </si>
  <si>
    <t>Támogatásértékű működési kiadások</t>
  </si>
  <si>
    <t xml:space="preserve">                 Termőföld bérbeadás SZJA</t>
  </si>
  <si>
    <t>Működési célú pénzeszközátadás ÁH-on kívűlre</t>
  </si>
  <si>
    <t>Támogatások</t>
  </si>
  <si>
    <t>Működési célú pénzeszközátadás ÁH-on belülre</t>
  </si>
  <si>
    <t>Önkormányzatok költségvetési támogatása</t>
  </si>
  <si>
    <t>Normatív hozzájárulások lakosságszámhoz kötött</t>
  </si>
  <si>
    <t>Normatív hozzájárulások feladatmutatóhoz kötött</t>
  </si>
  <si>
    <t>Központosítosított előirányzatok</t>
  </si>
  <si>
    <t>Önkormányzatok által folyósított ellátások</t>
  </si>
  <si>
    <t xml:space="preserve">Normatív kötött felhasználású támogatások </t>
  </si>
  <si>
    <t xml:space="preserve">            rászorultságtól függő pénzbeli ellátások</t>
  </si>
  <si>
    <t>Átvett pénzeszközök</t>
  </si>
  <si>
    <t xml:space="preserve">            természetben nyújtott ellátások</t>
  </si>
  <si>
    <t>Támogatásértékű működési bevétel</t>
  </si>
  <si>
    <t>Működési célú pénzeszközátvétel ÁH-on belülről</t>
  </si>
  <si>
    <t>Működési célú pénzeszközátvétel ÁH-on kívülről</t>
  </si>
  <si>
    <t>Támogatási kölcsönök, visszatérülések</t>
  </si>
  <si>
    <t>Hitelek, kölcsönök</t>
  </si>
  <si>
    <t>Működési</t>
  </si>
  <si>
    <t xml:space="preserve">Működési </t>
  </si>
  <si>
    <t>Tartalékok</t>
  </si>
  <si>
    <t>Pénzforgalom nélküli bevételek</t>
  </si>
  <si>
    <t>Általános gazdálkodási tartalék</t>
  </si>
  <si>
    <t>Működési célú előző évi pénzmaradvány</t>
  </si>
  <si>
    <t>Céltartalék</t>
  </si>
  <si>
    <t xml:space="preserve">       -  Államháztartási tartalék</t>
  </si>
  <si>
    <t>Működési bevételek összesen</t>
  </si>
  <si>
    <t>Működési kiadások összesen</t>
  </si>
  <si>
    <t>Felhalmozási és tőkejellegű bevételek- kiadások</t>
  </si>
  <si>
    <t>BEVÉTELEK</t>
  </si>
  <si>
    <t>E Ft</t>
  </si>
  <si>
    <t>KIADÁSOK</t>
  </si>
  <si>
    <t>Támogatásértékű felhalmozási kiadás</t>
  </si>
  <si>
    <t xml:space="preserve">               magánsz.kommunális adója</t>
  </si>
  <si>
    <t>Felhalmozási célú pénzeszközátadás ÁH-on kívűlről</t>
  </si>
  <si>
    <t xml:space="preserve">                 SZJA norm.m.elo.-Lakáshozjutás támog.</t>
  </si>
  <si>
    <t>Beruházások</t>
  </si>
  <si>
    <t>Helyi önk.fejlesztési feladatainak támog.</t>
  </si>
  <si>
    <t>Felújítások</t>
  </si>
  <si>
    <t>EU-s forrásból származó támogatás</t>
  </si>
  <si>
    <t>Felhalmozási célú pénzeszközátvétel ÁH-on kívűlről</t>
  </si>
  <si>
    <t>Felhalmozási</t>
  </si>
  <si>
    <t>Felhalmozási célú előző évi pénzmaradvány</t>
  </si>
  <si>
    <t>Felhalmozási bevételek összesen</t>
  </si>
  <si>
    <t>Felhalmozási kiadások összesen</t>
  </si>
  <si>
    <t>MINDÖSSZESEN:</t>
  </si>
  <si>
    <t>Hiány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</si>
</sst>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2"/>
      <name val="Arial"/>
      <charset val="238"/>
    </font>
    <font>
      <b/>
      <sz val="12"/>
      <name val="Arial"/>
      <family val="2"/>
      <charset val="238"/>
    </font>
    <font>
      <sz val="14"/>
      <name val="Arial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8" xfId="0" applyFont="1" applyBorder="1"/>
    <xf numFmtId="0" fontId="6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0" xfId="0" applyFont="1" applyBorder="1"/>
    <xf numFmtId="0" fontId="6" fillId="0" borderId="14" xfId="0" applyFont="1" applyBorder="1"/>
    <xf numFmtId="0" fontId="6" fillId="0" borderId="6" xfId="0" applyFont="1" applyBorder="1"/>
    <xf numFmtId="0" fontId="6" fillId="0" borderId="15" xfId="0" applyFont="1" applyBorder="1"/>
    <xf numFmtId="0" fontId="7" fillId="0" borderId="11" xfId="0" applyFont="1" applyBorder="1"/>
    <xf numFmtId="0" fontId="7" fillId="0" borderId="10" xfId="0" applyFont="1" applyBorder="1"/>
    <xf numFmtId="3" fontId="5" fillId="0" borderId="4" xfId="0" applyNumberFormat="1" applyFont="1" applyBorder="1"/>
    <xf numFmtId="0" fontId="7" fillId="0" borderId="16" xfId="0" applyFont="1" applyBorder="1"/>
    <xf numFmtId="0" fontId="7" fillId="0" borderId="17" xfId="0" applyFont="1" applyBorder="1"/>
    <xf numFmtId="0" fontId="0" fillId="0" borderId="11" xfId="0" applyBorder="1"/>
    <xf numFmtId="3" fontId="0" fillId="0" borderId="10" xfId="0" applyNumberFormat="1" applyBorder="1"/>
    <xf numFmtId="0" fontId="6" fillId="0" borderId="17" xfId="0" applyFont="1" applyBorder="1"/>
    <xf numFmtId="1" fontId="5" fillId="0" borderId="4" xfId="0" applyNumberFormat="1" applyFont="1" applyBorder="1"/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8" fillId="0" borderId="11" xfId="0" applyFont="1" applyBorder="1"/>
    <xf numFmtId="0" fontId="8" fillId="0" borderId="10" xfId="0" applyFont="1" applyBorder="1" applyAlignment="1">
      <alignment horizontal="right"/>
    </xf>
    <xf numFmtId="0" fontId="5" fillId="0" borderId="9" xfId="0" applyFont="1" applyBorder="1"/>
    <xf numFmtId="0" fontId="6" fillId="0" borderId="2" xfId="0" applyFont="1" applyBorder="1"/>
    <xf numFmtId="1" fontId="6" fillId="0" borderId="4" xfId="0" applyNumberFormat="1" applyFont="1" applyBorder="1"/>
    <xf numFmtId="0" fontId="6" fillId="0" borderId="5" xfId="0" applyFont="1" applyBorder="1"/>
    <xf numFmtId="0" fontId="6" fillId="0" borderId="4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Asztal/RENDELETEK%202014/S&#225;rk&#225;ny/5-2014/eredeti%20t&#225;bl&#225;k%20BS%202014.&#233;vi%20kvj&#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ülső fin."/>
      <sheetName val="belső fin."/>
      <sheetName val="stabilit.tv."/>
      <sheetName val="EU"/>
      <sheetName val="kv egyenl."/>
      <sheetName val="normatív"/>
      <sheetName val="hozzájár."/>
      <sheetName val="BS műk.mérl."/>
      <sheetName val="Köri műk.mérl."/>
      <sheetName val="Műk.mérleg"/>
      <sheetName val="felúj.felhalm."/>
      <sheetName val="3 éves mérleg"/>
      <sheetName val="műk és felh.kiad.13"/>
      <sheetName val="műk és fennt.kiad.2"/>
      <sheetName val="műk és felh bev.12"/>
      <sheetName val="önk.kv-e 5"/>
      <sheetName val="PM bev.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D9">
            <v>32333</v>
          </cell>
        </row>
        <row r="11">
          <cell r="B11">
            <v>4913</v>
          </cell>
        </row>
        <row r="12">
          <cell r="B12">
            <v>0</v>
          </cell>
        </row>
        <row r="13">
          <cell r="B13">
            <v>0</v>
          </cell>
          <cell r="D13">
            <v>5580</v>
          </cell>
        </row>
        <row r="14">
          <cell r="B14">
            <v>3344</v>
          </cell>
        </row>
        <row r="15">
          <cell r="B15">
            <v>0</v>
          </cell>
        </row>
        <row r="16">
          <cell r="B16">
            <v>2582</v>
          </cell>
          <cell r="D16">
            <v>6687</v>
          </cell>
        </row>
        <row r="17">
          <cell r="B17">
            <v>150</v>
          </cell>
          <cell r="D17">
            <v>17312</v>
          </cell>
        </row>
        <row r="18">
          <cell r="B18">
            <v>5242</v>
          </cell>
          <cell r="D18">
            <v>7791</v>
          </cell>
        </row>
        <row r="19">
          <cell r="D19">
            <v>960</v>
          </cell>
        </row>
        <row r="21">
          <cell r="B21">
            <v>10000</v>
          </cell>
        </row>
        <row r="22">
          <cell r="B22">
            <v>700</v>
          </cell>
        </row>
        <row r="24">
          <cell r="B24">
            <v>50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2500</v>
          </cell>
          <cell r="D28">
            <v>2988</v>
          </cell>
        </row>
        <row r="29">
          <cell r="B29">
            <v>0</v>
          </cell>
          <cell r="D29">
            <v>39952.625999999997</v>
          </cell>
        </row>
        <row r="30">
          <cell r="D30">
            <v>1785</v>
          </cell>
        </row>
        <row r="32">
          <cell r="B32">
            <v>0</v>
          </cell>
        </row>
        <row r="33">
          <cell r="B33">
            <v>60511</v>
          </cell>
        </row>
        <row r="34">
          <cell r="B34">
            <v>0</v>
          </cell>
        </row>
        <row r="35">
          <cell r="B35">
            <v>1130</v>
          </cell>
          <cell r="D35">
            <v>3741</v>
          </cell>
        </row>
        <row r="36">
          <cell r="D36">
            <v>0</v>
          </cell>
        </row>
        <row r="37">
          <cell r="B37">
            <v>27354</v>
          </cell>
        </row>
        <row r="39">
          <cell r="B39">
            <v>0</v>
          </cell>
        </row>
        <row r="41">
          <cell r="B41">
            <v>1096</v>
          </cell>
        </row>
        <row r="43">
          <cell r="D43">
            <v>680</v>
          </cell>
        </row>
        <row r="44">
          <cell r="B44">
            <v>405</v>
          </cell>
          <cell r="D44">
            <v>167</v>
          </cell>
        </row>
        <row r="52">
          <cell r="B52">
            <v>1347</v>
          </cell>
          <cell r="D52">
            <v>0</v>
          </cell>
        </row>
        <row r="56">
          <cell r="D56">
            <v>285230</v>
          </cell>
        </row>
        <row r="58">
          <cell r="D58">
            <v>1254</v>
          </cell>
        </row>
        <row r="59">
          <cell r="B59">
            <v>211044</v>
          </cell>
        </row>
        <row r="60">
          <cell r="B60">
            <v>58456</v>
          </cell>
        </row>
        <row r="64">
          <cell r="B64">
            <v>15637</v>
          </cell>
        </row>
      </sheetData>
      <sheetData sheetId="8">
        <row r="8">
          <cell r="D8">
            <v>0</v>
          </cell>
        </row>
        <row r="12">
          <cell r="D12">
            <v>0</v>
          </cell>
        </row>
        <row r="14">
          <cell r="B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35">
          <cell r="B35">
            <v>0</v>
          </cell>
        </row>
        <row r="36">
          <cell r="B3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6"/>
  <sheetViews>
    <sheetView tabSelected="1" workbookViewId="0">
      <selection sqref="A1:D1"/>
    </sheetView>
  </sheetViews>
  <sheetFormatPr defaultRowHeight="12.75"/>
  <cols>
    <col min="1" max="1" width="49.5703125" bestFit="1" customWidth="1"/>
    <col min="2" max="2" width="11.28515625" customWidth="1"/>
    <col min="3" max="3" width="46.7109375" customWidth="1"/>
    <col min="4" max="4" width="13.28515625" customWidth="1"/>
    <col min="5" max="5" width="52.5703125" bestFit="1" customWidth="1"/>
    <col min="6" max="6" width="10.7109375" bestFit="1" customWidth="1"/>
  </cols>
  <sheetData>
    <row r="1" spans="1:7" ht="15">
      <c r="A1" s="1" t="s">
        <v>0</v>
      </c>
      <c r="B1" s="1"/>
      <c r="C1" s="1"/>
      <c r="D1" s="2"/>
    </row>
    <row r="2" spans="1:7" ht="15">
      <c r="A2" s="3"/>
      <c r="B2" s="3"/>
      <c r="C2" s="3"/>
    </row>
    <row r="3" spans="1:7" ht="7.5" customHeight="1">
      <c r="A3" s="4"/>
      <c r="B3" s="5"/>
      <c r="C3" s="6"/>
      <c r="D3" s="4"/>
      <c r="E3" s="6"/>
      <c r="F3" s="6"/>
    </row>
    <row r="4" spans="1:7" ht="15.75">
      <c r="A4" s="7" t="s">
        <v>1</v>
      </c>
      <c r="B4" s="7"/>
      <c r="C4" s="7"/>
      <c r="D4" s="7"/>
      <c r="E4" s="5"/>
      <c r="F4" s="5"/>
    </row>
    <row r="5" spans="1:7" ht="15.75">
      <c r="A5" s="8" t="s">
        <v>2</v>
      </c>
      <c r="B5" s="8"/>
      <c r="C5" s="8"/>
      <c r="D5" s="8"/>
      <c r="E5" s="8"/>
      <c r="F5" s="8"/>
      <c r="G5" s="8"/>
    </row>
    <row r="6" spans="1:7" ht="15.75">
      <c r="A6" s="4"/>
      <c r="B6" s="4"/>
      <c r="C6" s="4"/>
      <c r="D6" s="4"/>
      <c r="E6" s="4"/>
      <c r="F6" s="4"/>
      <c r="G6" s="4"/>
    </row>
    <row r="7" spans="1:7" ht="7.5" customHeight="1">
      <c r="A7" s="4"/>
      <c r="B7" s="9"/>
      <c r="C7" s="9"/>
      <c r="D7" s="10"/>
      <c r="E7" s="9"/>
      <c r="F7" s="9"/>
      <c r="G7" s="9"/>
    </row>
    <row r="8" spans="1:7" s="12" customFormat="1" ht="15.75" thickBot="1">
      <c r="A8" s="11" t="s">
        <v>3</v>
      </c>
      <c r="B8" s="11"/>
      <c r="C8" s="11"/>
      <c r="D8" s="11"/>
    </row>
    <row r="9" spans="1:7" ht="15.75" thickBot="1">
      <c r="A9" s="13" t="s">
        <v>4</v>
      </c>
      <c r="B9" s="14"/>
      <c r="C9" s="13" t="s">
        <v>5</v>
      </c>
      <c r="D9" s="14"/>
    </row>
    <row r="10" spans="1:7" ht="15.75" thickBot="1">
      <c r="A10" s="15" t="s">
        <v>6</v>
      </c>
      <c r="B10" s="16">
        <f>B11+B20</f>
        <v>29481</v>
      </c>
      <c r="C10" s="17" t="s">
        <v>7</v>
      </c>
      <c r="D10" s="18">
        <f>'[1]BS műk.mérl.'!D9+'[1]Köri műk.mérl.'!D8</f>
        <v>32333</v>
      </c>
    </row>
    <row r="11" spans="1:7" ht="15.75" thickBot="1">
      <c r="A11" s="15" t="s">
        <v>8</v>
      </c>
      <c r="B11" s="18">
        <f>B12+B13+B14+B15+B16+B17+B18+B19</f>
        <v>16231</v>
      </c>
      <c r="C11" s="19"/>
      <c r="D11" s="20"/>
    </row>
    <row r="12" spans="1:7" ht="14.25">
      <c r="A12" s="21" t="s">
        <v>9</v>
      </c>
      <c r="B12" s="22">
        <f>'[1]BS műk.mérl.'!B11+'[1]Köri műk.mérl.'!B10</f>
        <v>4913</v>
      </c>
      <c r="C12" s="23"/>
      <c r="D12" s="24"/>
    </row>
    <row r="13" spans="1:7" ht="18" customHeight="1" thickBot="1">
      <c r="A13" s="25" t="s">
        <v>10</v>
      </c>
      <c r="B13" s="22">
        <f>'[1]BS műk.mérl.'!B12+'[1]Köri műk.mérl.'!B11</f>
        <v>0</v>
      </c>
      <c r="C13" s="26"/>
      <c r="D13" s="27"/>
    </row>
    <row r="14" spans="1:7" ht="15.75" thickBot="1">
      <c r="A14" s="25" t="s">
        <v>11</v>
      </c>
      <c r="B14" s="22">
        <f>'[1]BS műk.mérl.'!B13+'[1]Köri műk.mérl.'!B12</f>
        <v>0</v>
      </c>
      <c r="C14" s="17" t="s">
        <v>12</v>
      </c>
      <c r="D14" s="18">
        <f>'[1]BS műk.mérl.'!D13+'[1]Köri műk.mérl.'!D12</f>
        <v>5580</v>
      </c>
    </row>
    <row r="15" spans="1:7" ht="15" thickBot="1">
      <c r="A15" s="25" t="s">
        <v>13</v>
      </c>
      <c r="B15" s="22">
        <f>'[1]BS műk.mérl.'!B14+'[1]Köri műk.mérl.'!B13</f>
        <v>3344</v>
      </c>
      <c r="C15" s="28"/>
      <c r="D15" s="29"/>
    </row>
    <row r="16" spans="1:7" ht="15.75" thickBot="1">
      <c r="A16" s="25" t="s">
        <v>14</v>
      </c>
      <c r="B16" s="22">
        <f>'[1]BS műk.mérl.'!B15+'[1]Köri műk.mérl.'!B14</f>
        <v>0</v>
      </c>
      <c r="C16" s="17" t="s">
        <v>15</v>
      </c>
      <c r="D16" s="18">
        <f>SUM(D17:D20)</f>
        <v>32750</v>
      </c>
    </row>
    <row r="17" spans="1:4" ht="14.25">
      <c r="A17" s="25" t="s">
        <v>16</v>
      </c>
      <c r="B17" s="22">
        <f>'[1]BS műk.mérl.'!B16+'[1]Köri műk.mérl.'!B15</f>
        <v>2582</v>
      </c>
      <c r="C17" s="30" t="s">
        <v>17</v>
      </c>
      <c r="D17" s="22">
        <f>'[1]BS műk.mérl.'!D16+'[1]Köri műk.mérl.'!D15</f>
        <v>6687</v>
      </c>
    </row>
    <row r="18" spans="1:4" ht="14.25">
      <c r="A18" s="25" t="s">
        <v>18</v>
      </c>
      <c r="B18" s="22">
        <f>'[1]BS műk.mérl.'!B17+'[1]Köri műk.mérl.'!B16</f>
        <v>150</v>
      </c>
      <c r="C18" s="23" t="s">
        <v>19</v>
      </c>
      <c r="D18" s="22">
        <f>'[1]BS műk.mérl.'!D17+'[1]Köri műk.mérl.'!D16</f>
        <v>17312</v>
      </c>
    </row>
    <row r="19" spans="1:4" ht="15" thickBot="1">
      <c r="A19" s="31" t="s">
        <v>20</v>
      </c>
      <c r="B19" s="22">
        <f>'[1]BS műk.mérl.'!B18+'[1]Köri műk.mérl.'!B17</f>
        <v>5242</v>
      </c>
      <c r="C19" s="23" t="s">
        <v>21</v>
      </c>
      <c r="D19" s="22">
        <f>'[1]BS műk.mérl.'!D18+'[1]Köri műk.mérl.'!D17</f>
        <v>7791</v>
      </c>
    </row>
    <row r="20" spans="1:4" ht="15.75" thickBot="1">
      <c r="A20" s="15" t="s">
        <v>22</v>
      </c>
      <c r="B20" s="18">
        <f>B21+B24</f>
        <v>13250</v>
      </c>
      <c r="C20" s="23" t="s">
        <v>23</v>
      </c>
      <c r="D20" s="22">
        <f>'[1]BS műk.mérl.'!D19+'[1]Köri műk.mérl.'!D18</f>
        <v>960</v>
      </c>
    </row>
    <row r="21" spans="1:4" ht="15" customHeight="1">
      <c r="A21" s="21" t="s">
        <v>24</v>
      </c>
      <c r="B21" s="22">
        <f>B22+B23</f>
        <v>10700</v>
      </c>
      <c r="C21" s="23"/>
      <c r="D21" s="24"/>
    </row>
    <row r="22" spans="1:4" ht="15" customHeight="1">
      <c r="A22" s="32" t="s">
        <v>25</v>
      </c>
      <c r="B22" s="33">
        <f>'[1]BS műk.mérl.'!B21</f>
        <v>10000</v>
      </c>
      <c r="C22" s="23"/>
      <c r="D22" s="24"/>
    </row>
    <row r="23" spans="1:4" ht="15" customHeight="1">
      <c r="A23" s="32" t="s">
        <v>26</v>
      </c>
      <c r="B23" s="33">
        <f>'[1]BS műk.mérl.'!B22</f>
        <v>700</v>
      </c>
      <c r="C23" s="23"/>
      <c r="D23" s="24"/>
    </row>
    <row r="24" spans="1:4" ht="15" customHeight="1">
      <c r="A24" s="25" t="s">
        <v>27</v>
      </c>
      <c r="B24" s="24">
        <f>B25+B26+B27+B28+B29+B30</f>
        <v>2550</v>
      </c>
      <c r="C24" s="23"/>
      <c r="D24" s="24"/>
    </row>
    <row r="25" spans="1:4" ht="15" customHeight="1">
      <c r="A25" s="32" t="s">
        <v>28</v>
      </c>
      <c r="B25" s="33">
        <f>'[1]BS műk.mérl.'!B24</f>
        <v>50</v>
      </c>
      <c r="C25" s="23"/>
      <c r="D25" s="24"/>
    </row>
    <row r="26" spans="1:4" ht="15" customHeight="1">
      <c r="A26" s="32" t="s">
        <v>29</v>
      </c>
      <c r="B26" s="33">
        <f>'[1]BS műk.mérl.'!B25</f>
        <v>0</v>
      </c>
      <c r="C26" s="23"/>
      <c r="D26" s="24"/>
    </row>
    <row r="27" spans="1:4" ht="15" thickBot="1">
      <c r="A27" s="32" t="s">
        <v>30</v>
      </c>
      <c r="B27" s="33">
        <f>'[1]BS műk.mérl.'!B26</f>
        <v>0</v>
      </c>
      <c r="C27" s="26"/>
      <c r="D27" s="27"/>
    </row>
    <row r="28" spans="1:4" ht="15.75" thickBot="1">
      <c r="A28" s="32" t="s">
        <v>31</v>
      </c>
      <c r="B28" s="33">
        <f>'[1]BS műk.mérl.'!B27</f>
        <v>0</v>
      </c>
      <c r="C28" s="17" t="s">
        <v>32</v>
      </c>
      <c r="D28" s="34">
        <f>D29+D30+D31</f>
        <v>44725.625999999997</v>
      </c>
    </row>
    <row r="29" spans="1:4" ht="14.25">
      <c r="A29" s="35" t="s">
        <v>33</v>
      </c>
      <c r="B29" s="33">
        <f>'[1]BS műk.mérl.'!B28</f>
        <v>2500</v>
      </c>
      <c r="C29" s="30" t="s">
        <v>34</v>
      </c>
      <c r="D29" s="22">
        <f>'[1]BS műk.mérl.'!D28-'[1]Köri műk.mérl.'!B35</f>
        <v>2988</v>
      </c>
    </row>
    <row r="30" spans="1:4" ht="15" thickBot="1">
      <c r="A30" s="36" t="s">
        <v>35</v>
      </c>
      <c r="B30" s="33">
        <f>'[1]BS műk.mérl.'!B29</f>
        <v>0</v>
      </c>
      <c r="C30" s="23" t="s">
        <v>36</v>
      </c>
      <c r="D30" s="24">
        <f>'[1]BS műk.mérl.'!D30</f>
        <v>1785</v>
      </c>
    </row>
    <row r="31" spans="1:4" ht="15.75" thickBot="1">
      <c r="A31" s="15" t="s">
        <v>37</v>
      </c>
      <c r="B31" s="18">
        <f>B32</f>
        <v>61641</v>
      </c>
      <c r="C31" s="37" t="s">
        <v>38</v>
      </c>
      <c r="D31" s="38">
        <f>'[1]BS műk.mérl.'!D29+'[1]Köri műk.mérl.'!D27</f>
        <v>39952.625999999997</v>
      </c>
    </row>
    <row r="32" spans="1:4" ht="15.75" thickBot="1">
      <c r="A32" s="15" t="s">
        <v>39</v>
      </c>
      <c r="B32" s="16">
        <f>SUM(B33:B36)</f>
        <v>61641</v>
      </c>
      <c r="C32" s="23"/>
      <c r="D32" s="24"/>
    </row>
    <row r="33" spans="1:4" ht="14.25">
      <c r="A33" s="21" t="s">
        <v>40</v>
      </c>
      <c r="B33" s="22">
        <f>'[1]BS műk.mérl.'!B32</f>
        <v>0</v>
      </c>
      <c r="C33" s="23"/>
      <c r="D33" s="24"/>
    </row>
    <row r="34" spans="1:4" ht="15" thickBot="1">
      <c r="A34" s="25" t="s">
        <v>41</v>
      </c>
      <c r="B34" s="22">
        <f>'[1]BS műk.mérl.'!B33</f>
        <v>60511</v>
      </c>
      <c r="C34" s="26"/>
      <c r="D34" s="27"/>
    </row>
    <row r="35" spans="1:4" ht="15.75" thickBot="1">
      <c r="A35" s="25" t="s">
        <v>42</v>
      </c>
      <c r="B35" s="22">
        <f>'[1]BS műk.mérl.'!B34</f>
        <v>0</v>
      </c>
      <c r="C35" s="17" t="s">
        <v>43</v>
      </c>
      <c r="D35" s="18">
        <f>D36+D37</f>
        <v>3741</v>
      </c>
    </row>
    <row r="36" spans="1:4" ht="15" thickBot="1">
      <c r="A36" s="25" t="s">
        <v>44</v>
      </c>
      <c r="B36" s="22">
        <f>'[1]BS műk.mérl.'!B35</f>
        <v>1130</v>
      </c>
      <c r="C36" s="30" t="s">
        <v>45</v>
      </c>
      <c r="D36" s="22">
        <f>'[1]BS műk.mérl.'!D35</f>
        <v>3741</v>
      </c>
    </row>
    <row r="37" spans="1:4" ht="15.75" thickBot="1">
      <c r="A37" s="15" t="s">
        <v>46</v>
      </c>
      <c r="B37" s="18">
        <f>B38+B40+B39</f>
        <v>27354</v>
      </c>
      <c r="C37" s="23" t="s">
        <v>47</v>
      </c>
      <c r="D37" s="22">
        <f>'[1]BS műk.mérl.'!D36</f>
        <v>0</v>
      </c>
    </row>
    <row r="38" spans="1:4" ht="15.75" thickBot="1">
      <c r="A38" s="21" t="s">
        <v>48</v>
      </c>
      <c r="B38" s="22">
        <f>'[1]BS műk.mérl.'!B37</f>
        <v>27354</v>
      </c>
      <c r="C38" s="17"/>
      <c r="D38" s="18"/>
    </row>
    <row r="39" spans="1:4" ht="15" thickBot="1">
      <c r="A39" s="25" t="s">
        <v>49</v>
      </c>
      <c r="B39" s="22">
        <f>'[1]Köri műk.mérl.'!B36</f>
        <v>0</v>
      </c>
      <c r="C39" s="28"/>
      <c r="D39" s="29"/>
    </row>
    <row r="40" spans="1:4" ht="15.75" thickBot="1">
      <c r="A40" s="25" t="s">
        <v>50</v>
      </c>
      <c r="B40" s="22">
        <f>'[1]BS műk.mérl.'!B39</f>
        <v>0</v>
      </c>
      <c r="C40" s="17"/>
      <c r="D40" s="18"/>
    </row>
    <row r="41" spans="1:4" ht="15.75" thickBot="1">
      <c r="A41" s="15" t="s">
        <v>51</v>
      </c>
      <c r="B41" s="18">
        <f>B42</f>
        <v>1096</v>
      </c>
      <c r="C41" s="17" t="s">
        <v>52</v>
      </c>
      <c r="D41" s="18">
        <f>D42</f>
        <v>0</v>
      </c>
    </row>
    <row r="42" spans="1:4" ht="15" thickBot="1">
      <c r="A42" s="21" t="s">
        <v>53</v>
      </c>
      <c r="B42" s="22">
        <f>'[1]BS műk.mérl.'!B41</f>
        <v>1096</v>
      </c>
      <c r="C42" s="28" t="s">
        <v>54</v>
      </c>
      <c r="D42" s="29"/>
    </row>
    <row r="43" spans="1:4" ht="15.75" thickBot="1">
      <c r="A43" s="39"/>
      <c r="B43" s="29"/>
      <c r="C43" s="17" t="s">
        <v>55</v>
      </c>
      <c r="D43" s="18">
        <f>D44+D45</f>
        <v>847</v>
      </c>
    </row>
    <row r="44" spans="1:4" ht="15.75" thickBot="1">
      <c r="A44" s="15" t="s">
        <v>56</v>
      </c>
      <c r="B44" s="18">
        <f>B45</f>
        <v>405</v>
      </c>
      <c r="C44" s="30" t="s">
        <v>57</v>
      </c>
      <c r="D44" s="22">
        <f>'[1]BS műk.mérl.'!D43</f>
        <v>680</v>
      </c>
    </row>
    <row r="45" spans="1:4" ht="14.25">
      <c r="A45" s="21" t="s">
        <v>58</v>
      </c>
      <c r="B45" s="22">
        <f>'[1]BS műk.mérl.'!B44</f>
        <v>405</v>
      </c>
      <c r="C45" s="23" t="s">
        <v>59</v>
      </c>
      <c r="D45" s="22">
        <f>'[1]BS műk.mérl.'!D44</f>
        <v>167</v>
      </c>
    </row>
    <row r="46" spans="1:4" ht="15" thickBot="1">
      <c r="A46" s="31"/>
      <c r="B46" s="27"/>
      <c r="C46" s="26" t="s">
        <v>60</v>
      </c>
      <c r="D46" s="27">
        <v>0</v>
      </c>
    </row>
    <row r="47" spans="1:4" ht="15.75" thickBot="1">
      <c r="A47" s="15" t="s">
        <v>61</v>
      </c>
      <c r="B47" s="18">
        <f>B44+B41+B37+B31+B10</f>
        <v>119977</v>
      </c>
      <c r="C47" s="15" t="s">
        <v>62</v>
      </c>
      <c r="D47" s="40">
        <f>D10+D14+D16+D28+D35+D43</f>
        <v>119976.62599999999</v>
      </c>
    </row>
    <row r="48" spans="1:4" ht="14.25">
      <c r="A48" s="41"/>
      <c r="B48" s="41"/>
      <c r="C48" s="12"/>
      <c r="D48" s="12"/>
    </row>
    <row r="49" spans="1:4" s="42" customFormat="1" ht="15.75" thickBot="1">
      <c r="A49" s="11" t="s">
        <v>63</v>
      </c>
      <c r="B49" s="11"/>
      <c r="C49" s="11"/>
      <c r="D49" s="11"/>
    </row>
    <row r="50" spans="1:4" ht="15.75" thickBot="1">
      <c r="A50" s="15" t="s">
        <v>64</v>
      </c>
      <c r="B50" s="43" t="s">
        <v>65</v>
      </c>
      <c r="C50" s="17" t="s">
        <v>66</v>
      </c>
      <c r="D50" s="43" t="s">
        <v>65</v>
      </c>
    </row>
    <row r="51" spans="1:4" ht="15">
      <c r="A51" s="44" t="s">
        <v>22</v>
      </c>
      <c r="B51" s="20">
        <f>B52+B54</f>
        <v>1347</v>
      </c>
      <c r="C51" s="19" t="s">
        <v>32</v>
      </c>
      <c r="D51" s="20">
        <f>D52+D53</f>
        <v>0</v>
      </c>
    </row>
    <row r="52" spans="1:4" ht="14.25">
      <c r="A52" s="25" t="s">
        <v>24</v>
      </c>
      <c r="B52" s="24">
        <f>B53</f>
        <v>1347</v>
      </c>
      <c r="C52" s="23" t="s">
        <v>67</v>
      </c>
      <c r="D52" s="24">
        <v>0</v>
      </c>
    </row>
    <row r="53" spans="1:4" ht="14.25">
      <c r="A53" s="32" t="s">
        <v>68</v>
      </c>
      <c r="B53" s="33">
        <f>'[1]BS műk.mérl.'!B52</f>
        <v>1347</v>
      </c>
      <c r="C53" s="23" t="s">
        <v>69</v>
      </c>
      <c r="D53" s="24">
        <f>'[1]BS műk.mérl.'!D52</f>
        <v>0</v>
      </c>
    </row>
    <row r="54" spans="1:4" ht="14.25">
      <c r="A54" s="25" t="s">
        <v>27</v>
      </c>
      <c r="B54" s="24">
        <f>B55</f>
        <v>0</v>
      </c>
      <c r="C54" s="23"/>
      <c r="D54" s="24"/>
    </row>
    <row r="55" spans="1:4" ht="14.25">
      <c r="A55" s="32" t="s">
        <v>70</v>
      </c>
      <c r="B55" s="33">
        <v>0</v>
      </c>
      <c r="C55" s="23"/>
      <c r="D55" s="24"/>
    </row>
    <row r="56" spans="1:4" ht="15">
      <c r="A56" s="45" t="s">
        <v>37</v>
      </c>
      <c r="B56" s="46">
        <f>B57</f>
        <v>0</v>
      </c>
      <c r="C56" s="23"/>
      <c r="D56" s="24"/>
    </row>
    <row r="57" spans="1:4" ht="15">
      <c r="A57" s="47" t="s">
        <v>39</v>
      </c>
      <c r="B57" s="48">
        <f>B58</f>
        <v>0</v>
      </c>
      <c r="C57" s="49" t="s">
        <v>71</v>
      </c>
      <c r="D57" s="46">
        <f>'[1]BS műk.mérl.'!D56+'[1]Köri műk.mérl.'!D54</f>
        <v>285230</v>
      </c>
    </row>
    <row r="58" spans="1:4" ht="14.25">
      <c r="A58" s="25" t="s">
        <v>72</v>
      </c>
      <c r="B58" s="24">
        <v>0</v>
      </c>
      <c r="C58" s="23"/>
      <c r="D58" s="24"/>
    </row>
    <row r="59" spans="1:4" ht="15">
      <c r="A59" s="45" t="s">
        <v>46</v>
      </c>
      <c r="B59" s="46">
        <f>B60+B61</f>
        <v>269500</v>
      </c>
      <c r="C59" s="49" t="s">
        <v>73</v>
      </c>
      <c r="D59" s="46">
        <f>'[1]BS műk.mérl.'!D58+'[1]Köri műk.mérl.'!D56</f>
        <v>1254</v>
      </c>
    </row>
    <row r="60" spans="1:4" ht="14.25">
      <c r="A60" s="25" t="s">
        <v>74</v>
      </c>
      <c r="B60" s="24">
        <f>'[1]BS műk.mérl.'!B59</f>
        <v>211044</v>
      </c>
      <c r="C60" s="23"/>
      <c r="D60" s="24"/>
    </row>
    <row r="61" spans="1:4" ht="15">
      <c r="A61" s="25" t="s">
        <v>75</v>
      </c>
      <c r="B61" s="24">
        <f>'[1]BS műk.mérl.'!B60</f>
        <v>58456</v>
      </c>
      <c r="C61" s="49" t="s">
        <v>52</v>
      </c>
      <c r="D61" s="46">
        <f>D62</f>
        <v>0</v>
      </c>
    </row>
    <row r="62" spans="1:4" ht="15">
      <c r="A62" s="45" t="s">
        <v>51</v>
      </c>
      <c r="B62" s="46">
        <f>B63</f>
        <v>0</v>
      </c>
      <c r="C62" s="23" t="s">
        <v>76</v>
      </c>
      <c r="D62" s="24">
        <v>0</v>
      </c>
    </row>
    <row r="63" spans="1:4" ht="14.25">
      <c r="A63" s="25" t="s">
        <v>76</v>
      </c>
      <c r="B63" s="24">
        <v>0</v>
      </c>
      <c r="C63" s="23"/>
      <c r="D63" s="24"/>
    </row>
    <row r="64" spans="1:4" ht="15">
      <c r="A64" s="45" t="s">
        <v>56</v>
      </c>
      <c r="B64" s="46">
        <f>B65</f>
        <v>15637</v>
      </c>
      <c r="C64" s="49" t="s">
        <v>55</v>
      </c>
      <c r="D64" s="46">
        <v>0</v>
      </c>
    </row>
    <row r="65" spans="1:4" ht="15" thickBot="1">
      <c r="A65" s="31" t="s">
        <v>77</v>
      </c>
      <c r="B65" s="27">
        <f>'[1]BS műk.mérl.'!B64</f>
        <v>15637</v>
      </c>
      <c r="C65" s="26"/>
      <c r="D65" s="27"/>
    </row>
    <row r="66" spans="1:4" ht="15.75" thickBot="1">
      <c r="A66" s="15" t="s">
        <v>78</v>
      </c>
      <c r="B66" s="18">
        <f>B63+B59+B56+B51+B64</f>
        <v>286484</v>
      </c>
      <c r="C66" s="17" t="s">
        <v>79</v>
      </c>
      <c r="D66" s="18">
        <f>D57+D59+D61+D51</f>
        <v>286484</v>
      </c>
    </row>
    <row r="67" spans="1:4" ht="15.75" thickBot="1">
      <c r="A67" s="15" t="s">
        <v>80</v>
      </c>
      <c r="B67" s="18">
        <f>B47+B66</f>
        <v>406461</v>
      </c>
      <c r="C67" s="15" t="s">
        <v>80</v>
      </c>
      <c r="D67" s="40">
        <f>D47+D66</f>
        <v>406460.62599999999</v>
      </c>
    </row>
    <row r="68" spans="1:4" ht="15" thickBot="1">
      <c r="A68" s="50" t="s">
        <v>81</v>
      </c>
      <c r="B68" s="51">
        <f>D67-B67</f>
        <v>-0.37400000001071021</v>
      </c>
      <c r="C68" s="52"/>
      <c r="D68" s="53"/>
    </row>
    <row r="69" spans="1:4" ht="14.25">
      <c r="A69" s="12"/>
      <c r="B69" s="12"/>
      <c r="C69" s="12"/>
      <c r="D69" s="12"/>
    </row>
    <row r="70" spans="1:4" ht="14.25">
      <c r="A70" s="12"/>
      <c r="B70" s="12"/>
      <c r="C70" s="12"/>
      <c r="D70" s="12"/>
    </row>
    <row r="71" spans="1:4" ht="14.25">
      <c r="A71" s="12"/>
      <c r="B71" s="12"/>
      <c r="C71" s="12"/>
      <c r="D71" s="12"/>
    </row>
    <row r="72" spans="1:4" ht="14.25">
      <c r="A72" s="12"/>
      <c r="B72" s="12"/>
      <c r="C72" s="12"/>
      <c r="D72" s="12"/>
    </row>
    <row r="73" spans="1:4" ht="14.25">
      <c r="A73" s="12"/>
      <c r="B73" s="12"/>
      <c r="C73" s="12"/>
      <c r="D73" s="12"/>
    </row>
    <row r="74" spans="1:4" ht="14.25">
      <c r="A74" s="12"/>
      <c r="B74" s="12"/>
      <c r="C74" s="12"/>
      <c r="D74" s="12"/>
    </row>
    <row r="75" spans="1:4" ht="14.25">
      <c r="A75" s="12"/>
      <c r="B75" s="12"/>
      <c r="C75" s="12"/>
      <c r="D75" s="12"/>
    </row>
    <row r="76" spans="1:4" ht="14.25">
      <c r="A76" s="12"/>
      <c r="B76" s="12"/>
      <c r="C76" s="12"/>
      <c r="D76" s="12"/>
    </row>
    <row r="77" spans="1:4" ht="14.25">
      <c r="A77" s="12"/>
      <c r="B77" s="12"/>
      <c r="C77" s="12"/>
      <c r="D77" s="12"/>
    </row>
    <row r="78" spans="1:4" ht="14.25">
      <c r="A78" s="12"/>
      <c r="B78" s="12"/>
      <c r="C78" s="12"/>
      <c r="D78" s="12"/>
    </row>
    <row r="79" spans="1:4" ht="14.25">
      <c r="A79" s="12"/>
      <c r="B79" s="12"/>
      <c r="C79" s="12"/>
      <c r="D79" s="12"/>
    </row>
    <row r="80" spans="1:4" ht="14.25">
      <c r="A80" s="12"/>
      <c r="B80" s="12"/>
      <c r="C80" s="12"/>
      <c r="D80" s="12"/>
    </row>
    <row r="81" spans="1:4" ht="14.25">
      <c r="A81" s="12"/>
      <c r="B81" s="12"/>
      <c r="C81" s="12"/>
      <c r="D81" s="12"/>
    </row>
    <row r="82" spans="1:4" ht="14.25">
      <c r="A82" s="12"/>
      <c r="B82" s="12"/>
      <c r="C82" s="12"/>
      <c r="D82" s="12"/>
    </row>
    <row r="83" spans="1:4" ht="14.25">
      <c r="A83" s="12"/>
      <c r="B83" s="12"/>
      <c r="C83" s="12"/>
      <c r="D83" s="12"/>
    </row>
    <row r="84" spans="1:4" ht="14.25">
      <c r="A84" s="12"/>
      <c r="B84" s="12"/>
      <c r="C84" s="12"/>
      <c r="D84" s="12"/>
    </row>
    <row r="85" spans="1:4" ht="14.25">
      <c r="A85" s="12"/>
      <c r="B85" s="12"/>
      <c r="C85" s="12"/>
      <c r="D85" s="12"/>
    </row>
    <row r="86" spans="1:4" ht="14.25">
      <c r="A86" s="12"/>
      <c r="B86" s="12"/>
      <c r="C86" s="12"/>
      <c r="D86" s="12"/>
    </row>
    <row r="87" spans="1:4" ht="14.25">
      <c r="A87" s="12"/>
      <c r="B87" s="12"/>
      <c r="C87" s="12"/>
      <c r="D87" s="12"/>
    </row>
    <row r="88" spans="1:4" ht="14.25">
      <c r="A88" s="12"/>
      <c r="B88" s="12"/>
      <c r="C88" s="12"/>
      <c r="D88" s="12"/>
    </row>
    <row r="89" spans="1:4" ht="14.25">
      <c r="A89" s="12"/>
      <c r="B89" s="12"/>
      <c r="C89" s="12"/>
      <c r="D89" s="12"/>
    </row>
    <row r="90" spans="1:4" ht="14.25">
      <c r="A90" s="12"/>
      <c r="B90" s="12"/>
      <c r="C90" s="12"/>
      <c r="D90" s="12"/>
    </row>
    <row r="91" spans="1:4" ht="14.25">
      <c r="A91" s="12"/>
      <c r="B91" s="12"/>
      <c r="C91" s="12"/>
      <c r="D91" s="12"/>
    </row>
    <row r="92" spans="1:4" ht="14.25">
      <c r="A92" s="12"/>
      <c r="B92" s="12"/>
      <c r="C92" s="12"/>
      <c r="D92" s="12"/>
    </row>
    <row r="93" spans="1:4" ht="14.25">
      <c r="A93" s="12"/>
      <c r="B93" s="12"/>
      <c r="C93" s="12"/>
      <c r="D93" s="12"/>
    </row>
    <row r="94" spans="1:4" ht="14.25">
      <c r="A94" s="12"/>
      <c r="B94" s="12"/>
      <c r="C94" s="12"/>
      <c r="D94" s="12"/>
    </row>
    <row r="95" spans="1:4" ht="14.25">
      <c r="A95" s="12"/>
      <c r="B95" s="12"/>
      <c r="C95" s="12"/>
      <c r="D95" s="12"/>
    </row>
    <row r="96" spans="1:4" ht="14.25">
      <c r="A96" s="12"/>
      <c r="B96" s="12"/>
      <c r="C96" s="12"/>
      <c r="D96" s="12"/>
    </row>
    <row r="97" spans="1:4" ht="14.25">
      <c r="A97" s="12"/>
      <c r="B97" s="12"/>
      <c r="C97" s="12"/>
      <c r="D97" s="12"/>
    </row>
    <row r="98" spans="1:4" ht="14.25">
      <c r="A98" s="12"/>
      <c r="B98" s="12"/>
      <c r="C98" s="12"/>
      <c r="D98" s="12"/>
    </row>
    <row r="99" spans="1:4" ht="14.25">
      <c r="A99" s="12"/>
      <c r="B99" s="12"/>
      <c r="C99" s="12"/>
      <c r="D99" s="12"/>
    </row>
    <row r="100" spans="1:4" ht="14.25">
      <c r="A100" s="12"/>
      <c r="B100" s="12"/>
      <c r="C100" s="12"/>
      <c r="D100" s="12"/>
    </row>
    <row r="101" spans="1:4" ht="14.25">
      <c r="A101" s="12"/>
      <c r="B101" s="12"/>
      <c r="C101" s="12"/>
      <c r="D101" s="12"/>
    </row>
    <row r="102" spans="1:4" ht="14.25">
      <c r="A102" s="12"/>
      <c r="B102" s="12"/>
      <c r="C102" s="12"/>
      <c r="D102" s="12"/>
    </row>
    <row r="103" spans="1:4" ht="14.25">
      <c r="A103" s="12"/>
      <c r="B103" s="12"/>
      <c r="C103" s="12"/>
      <c r="D103" s="12"/>
    </row>
    <row r="104" spans="1:4" ht="14.25">
      <c r="A104" s="12"/>
      <c r="B104" s="12"/>
      <c r="C104" s="12"/>
      <c r="D104" s="12"/>
    </row>
    <row r="105" spans="1:4" ht="14.25">
      <c r="A105" s="12"/>
      <c r="B105" s="12"/>
      <c r="C105" s="12"/>
      <c r="D105" s="12"/>
    </row>
    <row r="106" spans="1:4" ht="14.25">
      <c r="A106" s="12"/>
      <c r="B106" s="12"/>
      <c r="C106" s="12"/>
      <c r="D106" s="12"/>
    </row>
    <row r="107" spans="1:4" ht="14.25">
      <c r="A107" s="12"/>
      <c r="B107" s="12"/>
      <c r="C107" s="12"/>
      <c r="D107" s="12"/>
    </row>
    <row r="108" spans="1:4" ht="14.25">
      <c r="A108" s="12"/>
      <c r="B108" s="12"/>
      <c r="C108" s="12"/>
      <c r="D108" s="12"/>
    </row>
    <row r="109" spans="1:4" ht="14.25">
      <c r="A109" s="12"/>
      <c r="B109" s="12"/>
      <c r="C109" s="12"/>
      <c r="D109" s="12"/>
    </row>
    <row r="110" spans="1:4" ht="14.25">
      <c r="A110" s="12"/>
      <c r="B110" s="12"/>
      <c r="C110" s="12"/>
      <c r="D110" s="12"/>
    </row>
    <row r="111" spans="1:4" ht="14.25">
      <c r="A111" s="12"/>
      <c r="B111" s="12"/>
      <c r="C111" s="12"/>
      <c r="D111" s="12"/>
    </row>
    <row r="112" spans="1:4" ht="14.25">
      <c r="A112" s="12"/>
      <c r="B112" s="12"/>
      <c r="C112" s="12"/>
      <c r="D112" s="12"/>
    </row>
    <row r="113" spans="1:4" ht="14.25">
      <c r="A113" s="12"/>
      <c r="B113" s="12"/>
      <c r="C113" s="12"/>
      <c r="D113" s="12"/>
    </row>
    <row r="114" spans="1:4" ht="14.25">
      <c r="A114" s="12"/>
      <c r="B114" s="12"/>
      <c r="C114" s="12"/>
      <c r="D114" s="12"/>
    </row>
    <row r="115" spans="1:4" ht="14.25">
      <c r="A115" s="12"/>
      <c r="B115" s="12"/>
      <c r="C115" s="12"/>
      <c r="D115" s="12"/>
    </row>
    <row r="116" spans="1:4" ht="14.25">
      <c r="A116" s="12"/>
      <c r="B116" s="12"/>
      <c r="C116" s="12"/>
      <c r="D116" s="12"/>
    </row>
    <row r="117" spans="1:4" ht="14.25">
      <c r="A117" s="12"/>
      <c r="B117" s="12"/>
      <c r="C117" s="12"/>
      <c r="D117" s="12"/>
    </row>
    <row r="118" spans="1:4" ht="14.25">
      <c r="A118" s="12"/>
      <c r="B118" s="12"/>
      <c r="C118" s="12"/>
      <c r="D118" s="12"/>
    </row>
    <row r="119" spans="1:4" ht="14.25">
      <c r="A119" s="12"/>
      <c r="B119" s="12"/>
      <c r="C119" s="12"/>
      <c r="D119" s="12"/>
    </row>
    <row r="120" spans="1:4" ht="14.25">
      <c r="A120" s="12"/>
      <c r="B120" s="12"/>
      <c r="C120" s="12"/>
      <c r="D120" s="12"/>
    </row>
    <row r="121" spans="1:4" ht="14.25">
      <c r="A121" s="12"/>
      <c r="B121" s="12"/>
      <c r="C121" s="12"/>
      <c r="D121" s="12"/>
    </row>
    <row r="122" spans="1:4" ht="14.25">
      <c r="A122" s="12"/>
      <c r="B122" s="12"/>
      <c r="C122" s="12"/>
      <c r="D122" s="12"/>
    </row>
    <row r="123" spans="1:4" ht="14.25">
      <c r="A123" s="12"/>
      <c r="B123" s="12"/>
      <c r="C123" s="12"/>
      <c r="D123" s="12"/>
    </row>
    <row r="124" spans="1:4" ht="14.25">
      <c r="A124" s="12"/>
      <c r="B124" s="12"/>
      <c r="C124" s="12"/>
      <c r="D124" s="12"/>
    </row>
    <row r="125" spans="1:4" ht="14.25">
      <c r="A125" s="12"/>
      <c r="B125" s="12"/>
      <c r="C125" s="12"/>
      <c r="D125" s="12"/>
    </row>
    <row r="126" spans="1:4" ht="14.25">
      <c r="A126" s="12"/>
      <c r="B126" s="12"/>
      <c r="C126" s="12"/>
      <c r="D126" s="12"/>
    </row>
    <row r="127" spans="1:4" ht="14.25">
      <c r="A127" s="12"/>
      <c r="B127" s="12"/>
      <c r="C127" s="12"/>
      <c r="D127" s="12"/>
    </row>
    <row r="128" spans="1:4" ht="14.25">
      <c r="A128" s="12"/>
      <c r="B128" s="12"/>
      <c r="C128" s="12"/>
      <c r="D128" s="12"/>
    </row>
    <row r="129" spans="1:4" ht="14.25">
      <c r="A129" s="12"/>
      <c r="B129" s="12"/>
      <c r="C129" s="12"/>
      <c r="D129" s="12"/>
    </row>
    <row r="130" spans="1:4" ht="14.25">
      <c r="A130" s="12"/>
      <c r="B130" s="12"/>
      <c r="C130" s="12"/>
      <c r="D130" s="12"/>
    </row>
    <row r="131" spans="1:4" ht="14.25">
      <c r="A131" s="12"/>
      <c r="B131" s="12"/>
      <c r="C131" s="12"/>
      <c r="D131" s="12"/>
    </row>
    <row r="132" spans="1:4" ht="14.25">
      <c r="A132" s="12"/>
      <c r="B132" s="12"/>
      <c r="C132" s="12"/>
      <c r="D132" s="12"/>
    </row>
    <row r="133" spans="1:4" ht="14.25">
      <c r="A133" s="12"/>
      <c r="B133" s="12"/>
      <c r="C133" s="12"/>
      <c r="D133" s="12"/>
    </row>
    <row r="134" spans="1:4" ht="14.25">
      <c r="A134" s="12"/>
      <c r="B134" s="12"/>
      <c r="C134" s="12"/>
      <c r="D134" s="12"/>
    </row>
    <row r="135" spans="1:4" ht="14.25">
      <c r="A135" s="12"/>
      <c r="B135" s="12"/>
      <c r="C135" s="12"/>
      <c r="D135" s="12"/>
    </row>
    <row r="136" spans="1:4" ht="14.25">
      <c r="A136" s="12"/>
      <c r="B136" s="12"/>
      <c r="C136" s="12"/>
      <c r="D136" s="12"/>
    </row>
    <row r="137" spans="1:4" ht="14.25">
      <c r="A137" s="12"/>
      <c r="B137" s="12"/>
      <c r="C137" s="12"/>
      <c r="D137" s="12"/>
    </row>
    <row r="138" spans="1:4" ht="14.25">
      <c r="A138" s="12"/>
      <c r="B138" s="12"/>
      <c r="C138" s="12"/>
      <c r="D138" s="12"/>
    </row>
    <row r="139" spans="1:4" ht="14.25">
      <c r="A139" s="12"/>
      <c r="B139" s="12"/>
      <c r="C139" s="12"/>
      <c r="D139" s="12"/>
    </row>
    <row r="140" spans="1:4" ht="14.25">
      <c r="A140" s="12"/>
      <c r="B140" s="12"/>
      <c r="C140" s="12"/>
      <c r="D140" s="12"/>
    </row>
    <row r="141" spans="1:4" ht="14.25">
      <c r="A141" s="12"/>
      <c r="B141" s="12"/>
      <c r="C141" s="12"/>
      <c r="D141" s="12"/>
    </row>
    <row r="142" spans="1:4" ht="14.25">
      <c r="A142" s="12"/>
      <c r="B142" s="12"/>
      <c r="C142" s="12"/>
      <c r="D142" s="12"/>
    </row>
    <row r="143" spans="1:4" ht="14.25">
      <c r="A143" s="12"/>
      <c r="B143" s="12"/>
      <c r="C143" s="12"/>
      <c r="D143" s="12"/>
    </row>
    <row r="144" spans="1:4" ht="14.25">
      <c r="A144" s="12"/>
      <c r="B144" s="12"/>
      <c r="C144" s="12"/>
      <c r="D144" s="12"/>
    </row>
    <row r="145" spans="1:4" ht="14.25">
      <c r="A145" s="12"/>
      <c r="B145" s="12"/>
      <c r="C145" s="12"/>
      <c r="D145" s="12"/>
    </row>
    <row r="146" spans="1:4" ht="14.25">
      <c r="A146" s="12"/>
      <c r="B146" s="12"/>
      <c r="C146" s="12"/>
      <c r="D146" s="12"/>
    </row>
    <row r="147" spans="1:4" ht="14.25">
      <c r="A147" s="12"/>
      <c r="B147" s="12"/>
      <c r="C147" s="12"/>
      <c r="D147" s="12"/>
    </row>
    <row r="148" spans="1:4" ht="14.25">
      <c r="A148" s="12"/>
      <c r="B148" s="12"/>
      <c r="C148" s="12"/>
      <c r="D148" s="12"/>
    </row>
    <row r="149" spans="1:4" ht="14.25">
      <c r="A149" s="12"/>
      <c r="B149" s="12"/>
      <c r="C149" s="12"/>
      <c r="D149" s="12"/>
    </row>
    <row r="150" spans="1:4" ht="14.25">
      <c r="A150" s="12"/>
      <c r="B150" s="12"/>
      <c r="C150" s="12"/>
      <c r="D150" s="12"/>
    </row>
    <row r="151" spans="1:4" ht="14.25">
      <c r="A151" s="12"/>
      <c r="B151" s="12"/>
      <c r="C151" s="12"/>
      <c r="D151" s="12"/>
    </row>
    <row r="152" spans="1:4" ht="14.25">
      <c r="A152" s="12"/>
      <c r="B152" s="12"/>
      <c r="C152" s="12"/>
      <c r="D152" s="12"/>
    </row>
    <row r="153" spans="1:4" ht="14.25">
      <c r="A153" s="12"/>
      <c r="B153" s="12"/>
      <c r="C153" s="12"/>
      <c r="D153" s="12"/>
    </row>
    <row r="154" spans="1:4" ht="14.25">
      <c r="A154" s="12"/>
      <c r="B154" s="12"/>
      <c r="C154" s="12"/>
      <c r="D154" s="12"/>
    </row>
    <row r="155" spans="1:4" ht="14.25">
      <c r="A155" s="12"/>
      <c r="B155" s="12"/>
      <c r="C155" s="12"/>
      <c r="D155" s="12"/>
    </row>
    <row r="156" spans="1:4" ht="14.25">
      <c r="A156" s="12"/>
      <c r="B156" s="12"/>
      <c r="C156" s="12"/>
      <c r="D156" s="12"/>
    </row>
    <row r="157" spans="1:4" ht="14.25">
      <c r="A157" s="12"/>
      <c r="B157" s="12"/>
      <c r="C157" s="12"/>
      <c r="D157" s="12"/>
    </row>
    <row r="158" spans="1:4" ht="14.25">
      <c r="A158" s="12"/>
      <c r="B158" s="12"/>
      <c r="C158" s="12"/>
      <c r="D158" s="12"/>
    </row>
    <row r="159" spans="1:4" ht="14.25">
      <c r="A159" s="12"/>
      <c r="B159" s="12"/>
      <c r="C159" s="12"/>
      <c r="D159" s="12"/>
    </row>
    <row r="160" spans="1:4" ht="14.25">
      <c r="A160" s="12"/>
      <c r="B160" s="12"/>
      <c r="C160" s="12"/>
      <c r="D160" s="12"/>
    </row>
    <row r="161" spans="1:4" ht="14.25">
      <c r="A161" s="12"/>
      <c r="B161" s="12"/>
      <c r="C161" s="12"/>
      <c r="D161" s="12"/>
    </row>
    <row r="162" spans="1:4" ht="14.25">
      <c r="A162" s="12"/>
      <c r="B162" s="12"/>
      <c r="C162" s="12"/>
      <c r="D162" s="12"/>
    </row>
    <row r="163" spans="1:4" ht="14.25">
      <c r="A163" s="12"/>
      <c r="B163" s="12"/>
      <c r="C163" s="12"/>
      <c r="D163" s="12"/>
    </row>
    <row r="164" spans="1:4" ht="14.25">
      <c r="A164" s="12"/>
      <c r="B164" s="12"/>
      <c r="C164" s="12"/>
      <c r="D164" s="12"/>
    </row>
    <row r="165" spans="1:4" ht="14.25">
      <c r="A165" s="12"/>
      <c r="B165" s="12"/>
      <c r="C165" s="12"/>
      <c r="D165" s="12"/>
    </row>
    <row r="166" spans="1:4" ht="14.25">
      <c r="A166" s="12"/>
      <c r="B166" s="12"/>
      <c r="C166" s="12"/>
      <c r="D166" s="12"/>
    </row>
    <row r="167" spans="1:4" ht="14.25">
      <c r="A167" s="12"/>
      <c r="B167" s="12"/>
      <c r="C167" s="12"/>
      <c r="D167" s="12"/>
    </row>
    <row r="168" spans="1:4" ht="14.25">
      <c r="A168" s="12"/>
      <c r="B168" s="12"/>
      <c r="C168" s="12"/>
      <c r="D168" s="12"/>
    </row>
    <row r="169" spans="1:4" ht="14.25">
      <c r="A169" s="12"/>
      <c r="B169" s="12"/>
      <c r="C169" s="12"/>
      <c r="D169" s="12"/>
    </row>
    <row r="170" spans="1:4" ht="14.25">
      <c r="A170" s="12"/>
      <c r="B170" s="12"/>
      <c r="C170" s="12"/>
      <c r="D170" s="12"/>
    </row>
    <row r="171" spans="1:4" ht="14.25">
      <c r="A171" s="12"/>
      <c r="B171" s="12"/>
      <c r="C171" s="12"/>
      <c r="D171" s="12"/>
    </row>
    <row r="172" spans="1:4" ht="14.25">
      <c r="A172" s="12"/>
      <c r="B172" s="12"/>
      <c r="C172" s="12"/>
      <c r="D172" s="12"/>
    </row>
    <row r="173" spans="1:4" ht="14.25">
      <c r="A173" s="12"/>
      <c r="B173" s="12"/>
      <c r="C173" s="12"/>
      <c r="D173" s="12"/>
    </row>
    <row r="174" spans="1:4" ht="14.25">
      <c r="A174" s="12"/>
      <c r="B174" s="12"/>
      <c r="C174" s="12"/>
      <c r="D174" s="12"/>
    </row>
    <row r="175" spans="1:4" ht="14.25">
      <c r="A175" s="12"/>
      <c r="B175" s="12"/>
      <c r="C175" s="12"/>
      <c r="D175" s="12"/>
    </row>
    <row r="176" spans="1:4" ht="14.25">
      <c r="A176" s="12"/>
      <c r="B176" s="12"/>
      <c r="C176" s="12"/>
      <c r="D176" s="12"/>
    </row>
    <row r="177" spans="1:4" ht="14.25">
      <c r="A177" s="12"/>
      <c r="B177" s="12"/>
      <c r="C177" s="12"/>
      <c r="D177" s="12"/>
    </row>
    <row r="178" spans="1:4" ht="14.25">
      <c r="A178" s="12"/>
      <c r="B178" s="12"/>
      <c r="C178" s="12"/>
      <c r="D178" s="12"/>
    </row>
    <row r="179" spans="1:4" ht="14.25">
      <c r="A179" s="12"/>
      <c r="B179" s="12"/>
      <c r="C179" s="12"/>
      <c r="D179" s="12"/>
    </row>
    <row r="180" spans="1:4" ht="14.25">
      <c r="A180" s="12"/>
      <c r="B180" s="12"/>
      <c r="C180" s="12"/>
      <c r="D180" s="12"/>
    </row>
    <row r="181" spans="1:4" ht="14.25">
      <c r="A181" s="12"/>
      <c r="B181" s="12"/>
      <c r="C181" s="12"/>
      <c r="D181" s="12"/>
    </row>
    <row r="182" spans="1:4" ht="14.25">
      <c r="A182" s="12"/>
      <c r="B182" s="12"/>
      <c r="C182" s="12"/>
      <c r="D182" s="12"/>
    </row>
    <row r="183" spans="1:4" ht="14.25">
      <c r="A183" s="12"/>
      <c r="B183" s="12"/>
      <c r="C183" s="12"/>
      <c r="D183" s="12"/>
    </row>
    <row r="184" spans="1:4" ht="14.25">
      <c r="A184" s="12"/>
      <c r="B184" s="12"/>
      <c r="C184" s="12"/>
      <c r="D184" s="12"/>
    </row>
    <row r="185" spans="1:4" ht="14.25">
      <c r="A185" s="12"/>
      <c r="B185" s="12"/>
      <c r="C185" s="12"/>
      <c r="D185" s="12"/>
    </row>
    <row r="186" spans="1:4" ht="14.25">
      <c r="A186" s="12"/>
      <c r="B186" s="12"/>
      <c r="C186" s="12"/>
      <c r="D186" s="12"/>
    </row>
    <row r="187" spans="1:4" ht="14.25">
      <c r="A187" s="12"/>
      <c r="B187" s="12"/>
      <c r="C187" s="12"/>
      <c r="D187" s="12"/>
    </row>
    <row r="188" spans="1:4" ht="14.25">
      <c r="A188" s="12"/>
      <c r="B188" s="12"/>
      <c r="C188" s="12"/>
      <c r="D188" s="12"/>
    </row>
    <row r="189" spans="1:4" ht="14.25">
      <c r="A189" s="12"/>
      <c r="B189" s="12"/>
      <c r="C189" s="12"/>
      <c r="D189" s="12"/>
    </row>
    <row r="190" spans="1:4" ht="14.25">
      <c r="A190" s="12"/>
      <c r="B190" s="12"/>
      <c r="C190" s="12"/>
      <c r="D190" s="12"/>
    </row>
    <row r="191" spans="1:4" ht="14.25">
      <c r="A191" s="12"/>
      <c r="B191" s="12"/>
      <c r="C191" s="12"/>
      <c r="D191" s="12"/>
    </row>
    <row r="192" spans="1:4" ht="14.25">
      <c r="A192" s="12"/>
      <c r="B192" s="12"/>
      <c r="C192" s="12"/>
      <c r="D192" s="12"/>
    </row>
    <row r="193" spans="1:4" ht="14.25">
      <c r="A193" s="12"/>
      <c r="B193" s="12"/>
      <c r="C193" s="12"/>
      <c r="D193" s="12"/>
    </row>
    <row r="194" spans="1:4" ht="14.25">
      <c r="A194" s="12"/>
      <c r="B194" s="12"/>
      <c r="C194" s="12"/>
      <c r="D194" s="12"/>
    </row>
    <row r="195" spans="1:4" ht="14.25">
      <c r="A195" s="12"/>
      <c r="B195" s="12"/>
      <c r="C195" s="12"/>
      <c r="D195" s="12"/>
    </row>
    <row r="196" spans="1:4" ht="14.25">
      <c r="A196" s="12"/>
      <c r="B196" s="12"/>
      <c r="C196" s="12"/>
      <c r="D196" s="12"/>
    </row>
    <row r="197" spans="1:4" ht="14.25">
      <c r="A197" s="12"/>
      <c r="B197" s="12"/>
      <c r="C197" s="12"/>
      <c r="D197" s="12"/>
    </row>
    <row r="198" spans="1:4" ht="14.25">
      <c r="A198" s="12"/>
      <c r="B198" s="12"/>
      <c r="C198" s="12"/>
      <c r="D198" s="12"/>
    </row>
    <row r="199" spans="1:4" ht="14.25">
      <c r="A199" s="12"/>
      <c r="B199" s="12"/>
      <c r="C199" s="12"/>
      <c r="D199" s="12"/>
    </row>
    <row r="200" spans="1:4" ht="14.25">
      <c r="A200" s="12"/>
      <c r="B200" s="12"/>
      <c r="C200" s="12"/>
      <c r="D200" s="12"/>
    </row>
    <row r="201" spans="1:4" ht="14.25">
      <c r="A201" s="12"/>
      <c r="B201" s="12"/>
      <c r="C201" s="12"/>
      <c r="D201" s="12"/>
    </row>
    <row r="202" spans="1:4" ht="14.25">
      <c r="A202" s="12"/>
      <c r="B202" s="12"/>
      <c r="C202" s="12"/>
      <c r="D202" s="12"/>
    </row>
    <row r="203" spans="1:4" ht="14.25">
      <c r="A203" s="12"/>
      <c r="B203" s="12"/>
      <c r="C203" s="12"/>
      <c r="D203" s="12"/>
    </row>
    <row r="204" spans="1:4" ht="14.25">
      <c r="A204" s="12"/>
      <c r="B204" s="12"/>
      <c r="C204" s="12"/>
      <c r="D204" s="12"/>
    </row>
    <row r="205" spans="1:4" ht="14.25">
      <c r="A205" s="12"/>
      <c r="B205" s="12"/>
      <c r="C205" s="12"/>
      <c r="D205" s="12"/>
    </row>
    <row r="206" spans="1:4" ht="14.25">
      <c r="A206" s="12"/>
      <c r="B206" s="12"/>
      <c r="C206" s="12"/>
      <c r="D206" s="12"/>
    </row>
    <row r="207" spans="1:4" ht="14.25">
      <c r="A207" s="12"/>
      <c r="B207" s="12"/>
      <c r="C207" s="12"/>
      <c r="D207" s="12"/>
    </row>
    <row r="208" spans="1:4" ht="14.25">
      <c r="A208" s="12"/>
      <c r="B208" s="12"/>
      <c r="C208" s="12"/>
      <c r="D208" s="12"/>
    </row>
    <row r="209" spans="1:4" ht="14.25">
      <c r="A209" s="12"/>
      <c r="B209" s="12"/>
      <c r="C209" s="12"/>
      <c r="D209" s="12"/>
    </row>
    <row r="210" spans="1:4" ht="14.25">
      <c r="A210" s="12"/>
      <c r="B210" s="12"/>
      <c r="C210" s="12"/>
      <c r="D210" s="12"/>
    </row>
    <row r="211" spans="1:4" ht="14.25">
      <c r="A211" s="12"/>
      <c r="B211" s="12"/>
      <c r="C211" s="12"/>
      <c r="D211" s="12"/>
    </row>
    <row r="212" spans="1:4" ht="14.25">
      <c r="A212" s="12"/>
      <c r="B212" s="12"/>
      <c r="C212" s="12"/>
      <c r="D212" s="12"/>
    </row>
    <row r="213" spans="1:4" ht="14.25">
      <c r="A213" s="12"/>
      <c r="B213" s="12"/>
      <c r="C213" s="12"/>
      <c r="D213" s="12"/>
    </row>
    <row r="214" spans="1:4" ht="14.25">
      <c r="A214" s="12"/>
      <c r="B214" s="12"/>
      <c r="C214" s="12"/>
      <c r="D214" s="12"/>
    </row>
    <row r="215" spans="1:4" ht="14.25">
      <c r="A215" s="12"/>
      <c r="B215" s="12"/>
      <c r="C215" s="12"/>
      <c r="D215" s="12"/>
    </row>
    <row r="216" spans="1:4" ht="14.25">
      <c r="A216" s="12"/>
      <c r="B216" s="12"/>
      <c r="C216" s="12"/>
      <c r="D216" s="12"/>
    </row>
    <row r="217" spans="1:4" ht="14.25">
      <c r="A217" s="12"/>
      <c r="B217" s="12"/>
      <c r="C217" s="12"/>
      <c r="D217" s="12"/>
    </row>
    <row r="218" spans="1:4" ht="14.25">
      <c r="A218" s="12"/>
      <c r="B218" s="12"/>
      <c r="C218" s="12"/>
      <c r="D218" s="12"/>
    </row>
    <row r="219" spans="1:4" ht="14.25">
      <c r="A219" s="12"/>
      <c r="B219" s="12"/>
      <c r="C219" s="12"/>
      <c r="D219" s="12"/>
    </row>
    <row r="220" spans="1:4" ht="14.25">
      <c r="A220" s="12"/>
      <c r="B220" s="12"/>
      <c r="C220" s="12"/>
      <c r="D220" s="12"/>
    </row>
    <row r="221" spans="1:4" ht="14.25">
      <c r="A221" s="12"/>
      <c r="B221" s="12"/>
      <c r="C221" s="12"/>
      <c r="D221" s="12"/>
    </row>
    <row r="222" spans="1:4" ht="14.25">
      <c r="A222" s="12"/>
      <c r="B222" s="12"/>
      <c r="C222" s="12"/>
      <c r="D222" s="12"/>
    </row>
    <row r="223" spans="1:4" ht="14.25">
      <c r="A223" s="12"/>
      <c r="B223" s="12"/>
      <c r="C223" s="12"/>
      <c r="D223" s="12"/>
    </row>
    <row r="224" spans="1:4" ht="14.25">
      <c r="A224" s="12"/>
      <c r="B224" s="12"/>
      <c r="C224" s="12"/>
      <c r="D224" s="12"/>
    </row>
    <row r="225" spans="1:4" ht="14.25">
      <c r="A225" s="12"/>
      <c r="B225" s="12"/>
      <c r="C225" s="12"/>
      <c r="D225" s="12"/>
    </row>
    <row r="226" spans="1:4" ht="14.25">
      <c r="A226" s="12"/>
      <c r="B226" s="12"/>
      <c r="C226" s="12"/>
      <c r="D226" s="12"/>
    </row>
    <row r="227" spans="1:4" ht="14.25">
      <c r="A227" s="12"/>
      <c r="B227" s="12"/>
      <c r="C227" s="12"/>
      <c r="D227" s="12"/>
    </row>
    <row r="228" spans="1:4" ht="14.25">
      <c r="A228" s="12"/>
      <c r="B228" s="12"/>
      <c r="C228" s="12"/>
      <c r="D228" s="12"/>
    </row>
    <row r="229" spans="1:4" ht="14.25">
      <c r="A229" s="12"/>
      <c r="B229" s="12"/>
      <c r="C229" s="12"/>
      <c r="D229" s="12"/>
    </row>
    <row r="230" spans="1:4" ht="14.25">
      <c r="A230" s="12"/>
      <c r="B230" s="12"/>
      <c r="C230" s="12"/>
      <c r="D230" s="12"/>
    </row>
    <row r="231" spans="1:4" ht="14.25">
      <c r="A231" s="12"/>
      <c r="B231" s="12"/>
      <c r="C231" s="12"/>
      <c r="D231" s="12"/>
    </row>
    <row r="232" spans="1:4" ht="14.25">
      <c r="A232" s="12"/>
      <c r="B232" s="12"/>
      <c r="C232" s="12"/>
      <c r="D232" s="12"/>
    </row>
    <row r="233" spans="1:4" ht="14.25">
      <c r="A233" s="12"/>
      <c r="B233" s="12"/>
      <c r="C233" s="12"/>
      <c r="D233" s="12"/>
    </row>
    <row r="234" spans="1:4" ht="14.25">
      <c r="A234" s="12"/>
      <c r="B234" s="12"/>
      <c r="C234" s="12"/>
      <c r="D234" s="12"/>
    </row>
    <row r="235" spans="1:4" ht="14.25">
      <c r="A235" s="12"/>
      <c r="B235" s="12"/>
      <c r="C235" s="12"/>
      <c r="D235" s="12"/>
    </row>
    <row r="236" spans="1:4" ht="14.25">
      <c r="A236" s="12"/>
      <c r="B236" s="12"/>
      <c r="C236" s="12"/>
      <c r="D236" s="12"/>
    </row>
    <row r="237" spans="1:4" ht="14.25">
      <c r="A237" s="12"/>
      <c r="B237" s="12"/>
      <c r="C237" s="12"/>
      <c r="D237" s="12"/>
    </row>
    <row r="238" spans="1:4" ht="14.25">
      <c r="A238" s="12"/>
      <c r="B238" s="12"/>
      <c r="C238" s="12"/>
      <c r="D238" s="12"/>
    </row>
    <row r="239" spans="1:4" ht="14.25">
      <c r="A239" s="12"/>
      <c r="B239" s="12"/>
      <c r="C239" s="12"/>
      <c r="D239" s="12"/>
    </row>
    <row r="240" spans="1:4" ht="14.25">
      <c r="A240" s="12"/>
      <c r="B240" s="12"/>
      <c r="C240" s="12"/>
      <c r="D240" s="12"/>
    </row>
    <row r="241" spans="1:4" ht="14.25">
      <c r="A241" s="12"/>
      <c r="B241" s="12"/>
      <c r="C241" s="12"/>
      <c r="D241" s="12"/>
    </row>
    <row r="242" spans="1:4" ht="14.25">
      <c r="A242" s="12"/>
      <c r="B242" s="12"/>
      <c r="C242" s="12"/>
      <c r="D242" s="12"/>
    </row>
    <row r="243" spans="1:4" ht="14.25">
      <c r="A243" s="12"/>
      <c r="B243" s="12"/>
      <c r="C243" s="12"/>
      <c r="D243" s="12"/>
    </row>
    <row r="244" spans="1:4" ht="14.25">
      <c r="A244" s="12"/>
      <c r="B244" s="12"/>
      <c r="C244" s="12"/>
      <c r="D244" s="12"/>
    </row>
    <row r="245" spans="1:4" ht="14.25">
      <c r="A245" s="12"/>
      <c r="B245" s="12"/>
      <c r="C245" s="12"/>
      <c r="D245" s="12"/>
    </row>
    <row r="246" spans="1:4" ht="14.25">
      <c r="A246" s="12"/>
      <c r="B246" s="12"/>
      <c r="C246" s="12"/>
      <c r="D246" s="12"/>
    </row>
    <row r="247" spans="1:4" ht="14.25">
      <c r="A247" s="12"/>
      <c r="B247" s="12"/>
      <c r="C247" s="12"/>
      <c r="D247" s="12"/>
    </row>
    <row r="248" spans="1:4" ht="14.25">
      <c r="A248" s="12"/>
      <c r="B248" s="12"/>
      <c r="C248" s="12"/>
      <c r="D248" s="12"/>
    </row>
    <row r="249" spans="1:4" ht="14.25">
      <c r="A249" s="12"/>
      <c r="B249" s="12"/>
      <c r="C249" s="12"/>
      <c r="D249" s="12"/>
    </row>
    <row r="250" spans="1:4" ht="14.25">
      <c r="A250" s="12"/>
      <c r="B250" s="12"/>
      <c r="C250" s="12"/>
      <c r="D250" s="12"/>
    </row>
    <row r="251" spans="1:4" ht="14.25">
      <c r="A251" s="12"/>
      <c r="B251" s="12"/>
      <c r="C251" s="12"/>
      <c r="D251" s="12"/>
    </row>
    <row r="252" spans="1:4" ht="14.25">
      <c r="A252" s="12"/>
      <c r="B252" s="12"/>
      <c r="C252" s="12"/>
      <c r="D252" s="12"/>
    </row>
    <row r="253" spans="1:4" ht="14.25">
      <c r="A253" s="12"/>
      <c r="B253" s="12"/>
      <c r="C253" s="12"/>
      <c r="D253" s="12"/>
    </row>
    <row r="254" spans="1:4" ht="14.25">
      <c r="A254" s="12"/>
      <c r="B254" s="12"/>
      <c r="C254" s="12"/>
      <c r="D254" s="12"/>
    </row>
    <row r="255" spans="1:4" ht="14.25">
      <c r="A255" s="12"/>
      <c r="B255" s="12"/>
      <c r="C255" s="12"/>
      <c r="D255" s="12"/>
    </row>
    <row r="256" spans="1:4" ht="14.25">
      <c r="A256" s="12"/>
      <c r="B256" s="12"/>
      <c r="C256" s="12"/>
      <c r="D256" s="12"/>
    </row>
    <row r="257" spans="1:4" ht="14.25">
      <c r="A257" s="12"/>
      <c r="B257" s="12"/>
      <c r="C257" s="12"/>
      <c r="D257" s="12"/>
    </row>
    <row r="258" spans="1:4" ht="14.25">
      <c r="A258" s="12"/>
      <c r="B258" s="12"/>
      <c r="C258" s="12"/>
      <c r="D258" s="12"/>
    </row>
    <row r="259" spans="1:4" ht="14.25">
      <c r="A259" s="12"/>
      <c r="B259" s="12"/>
      <c r="C259" s="12"/>
      <c r="D259" s="12"/>
    </row>
    <row r="260" spans="1:4" ht="14.25">
      <c r="A260" s="12"/>
      <c r="B260" s="12"/>
      <c r="C260" s="12"/>
      <c r="D260" s="12"/>
    </row>
    <row r="261" spans="1:4" ht="14.25">
      <c r="A261" s="12"/>
      <c r="B261" s="12"/>
      <c r="C261" s="12"/>
      <c r="D261" s="12"/>
    </row>
    <row r="262" spans="1:4" ht="14.25">
      <c r="A262" s="12"/>
      <c r="B262" s="12"/>
      <c r="C262" s="12"/>
      <c r="D262" s="12"/>
    </row>
    <row r="263" spans="1:4" ht="14.25">
      <c r="A263" s="12"/>
      <c r="B263" s="12"/>
      <c r="C263" s="12"/>
      <c r="D263" s="12"/>
    </row>
    <row r="264" spans="1:4" ht="14.25">
      <c r="A264" s="12"/>
      <c r="B264" s="12"/>
      <c r="C264" s="12"/>
      <c r="D264" s="12"/>
    </row>
    <row r="265" spans="1:4" ht="14.25">
      <c r="A265" s="12"/>
      <c r="B265" s="12"/>
      <c r="C265" s="12"/>
      <c r="D265" s="12"/>
    </row>
    <row r="266" spans="1:4" ht="14.25">
      <c r="A266" s="12"/>
      <c r="B266" s="12"/>
      <c r="C266" s="12"/>
      <c r="D266" s="12"/>
    </row>
    <row r="267" spans="1:4" ht="14.25">
      <c r="A267" s="12"/>
      <c r="B267" s="12"/>
      <c r="C267" s="12"/>
      <c r="D267" s="12"/>
    </row>
    <row r="268" spans="1:4" ht="14.25">
      <c r="A268" s="12"/>
      <c r="B268" s="12"/>
      <c r="C268" s="12"/>
      <c r="D268" s="12"/>
    </row>
    <row r="269" spans="1:4" ht="14.25">
      <c r="A269" s="12"/>
      <c r="B269" s="12"/>
      <c r="C269" s="12"/>
      <c r="D269" s="12"/>
    </row>
    <row r="270" spans="1:4" ht="14.25">
      <c r="A270" s="12"/>
      <c r="B270" s="12"/>
      <c r="C270" s="12"/>
      <c r="D270" s="12"/>
    </row>
    <row r="271" spans="1:4" ht="14.25">
      <c r="A271" s="12"/>
      <c r="B271" s="12"/>
      <c r="C271" s="12"/>
      <c r="D271" s="12"/>
    </row>
    <row r="272" spans="1:4" ht="14.25">
      <c r="A272" s="12"/>
      <c r="B272" s="12"/>
      <c r="C272" s="12"/>
      <c r="D272" s="12"/>
    </row>
    <row r="273" spans="1:4" ht="14.25">
      <c r="A273" s="12"/>
      <c r="B273" s="12"/>
      <c r="C273" s="12"/>
      <c r="D273" s="12"/>
    </row>
    <row r="274" spans="1:4" ht="14.25">
      <c r="A274" s="12"/>
      <c r="B274" s="12"/>
      <c r="C274" s="12"/>
      <c r="D274" s="12"/>
    </row>
    <row r="275" spans="1:4" ht="14.25">
      <c r="A275" s="12"/>
      <c r="B275" s="12"/>
      <c r="C275" s="12"/>
      <c r="D275" s="12"/>
    </row>
    <row r="276" spans="1:4" ht="14.25">
      <c r="A276" s="12"/>
      <c r="B276" s="12"/>
      <c r="C276" s="12"/>
      <c r="D276" s="12"/>
    </row>
  </sheetData>
  <mergeCells count="7">
    <mergeCell ref="A49:D49"/>
    <mergeCell ref="A1:D1"/>
    <mergeCell ref="A4:D4"/>
    <mergeCell ref="A5:G5"/>
    <mergeCell ref="A8:D8"/>
    <mergeCell ref="A9:B9"/>
    <mergeCell ref="C9:D9"/>
  </mergeCells>
  <pageMargins left="0.41" right="0.12" top="0.51181102362204722" bottom="0.35433070866141736" header="0.51181102362204722" footer="0.35433070866141736"/>
  <pageSetup paperSize="9" scale="78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Műk.mérleg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2014-03-13T07:40:31Z</dcterms:created>
  <dcterms:modified xsi:type="dcterms:W3CDTF">2014-03-13T07:40:45Z</dcterms:modified>
</cp:coreProperties>
</file>