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20.évi költségvetésri rendelet módosítása\"/>
    </mc:Choice>
  </mc:AlternateContent>
  <bookViews>
    <workbookView xWindow="480" yWindow="75" windowWidth="11355" windowHeight="8385" tabRatio="601"/>
  </bookViews>
  <sheets>
    <sheet name="Mérleg" sheetId="21" r:id="rId1"/>
  </sheets>
  <calcPr calcId="152511"/>
</workbook>
</file>

<file path=xl/calcChain.xml><?xml version="1.0" encoding="utf-8"?>
<calcChain xmlns="http://schemas.openxmlformats.org/spreadsheetml/2006/main">
  <c r="E38" i="21" l="1"/>
  <c r="C38" i="21"/>
  <c r="C48" i="21" l="1"/>
  <c r="C42" i="21"/>
  <c r="C39" i="21"/>
  <c r="C32" i="21"/>
  <c r="C47" i="21" s="1"/>
  <c r="C51" i="21" s="1"/>
  <c r="E32" i="21"/>
  <c r="C23" i="21"/>
  <c r="C21" i="21"/>
  <c r="C16" i="21"/>
  <c r="C11" i="21"/>
  <c r="C20" i="21" s="1"/>
  <c r="E48" i="21" l="1"/>
  <c r="E42" i="21"/>
  <c r="E39" i="21"/>
  <c r="E23" i="21"/>
  <c r="E21" i="21" s="1"/>
  <c r="E16" i="21"/>
  <c r="E11" i="21"/>
  <c r="E47" i="21" l="1"/>
  <c r="E51" i="21" s="1"/>
  <c r="C28" i="21"/>
  <c r="E20" i="21"/>
  <c r="E28" i="21" s="1"/>
</calcChain>
</file>

<file path=xl/sharedStrings.xml><?xml version="1.0" encoding="utf-8"?>
<sst xmlns="http://schemas.openxmlformats.org/spreadsheetml/2006/main" count="52" uniqueCount="45">
  <si>
    <t>Működési célú</t>
  </si>
  <si>
    <t>Felhalmozási célú</t>
  </si>
  <si>
    <t>BEVÉTELEK MINDÖSSZESEN</t>
  </si>
  <si>
    <t>Személyi jellegű kiadások</t>
  </si>
  <si>
    <t>BEVÉTELEK</t>
  </si>
  <si>
    <t>KIADÁSOK</t>
  </si>
  <si>
    <t>KÖLTSÉGVETÉSI KIADÁSOK</t>
  </si>
  <si>
    <t>Pénzforgalmi bevételek</t>
  </si>
  <si>
    <t>Pénzforgalmi kiadások</t>
  </si>
  <si>
    <t>Dologi és egyéb folyó kiadások</t>
  </si>
  <si>
    <t>Ellátottak pénzbeli juttatásai</t>
  </si>
  <si>
    <t>KIADÁSOK MINDÖSSZESEN</t>
  </si>
  <si>
    <t xml:space="preserve"> KÖLTSÉGVETÉSI BEVÉTELEK</t>
  </si>
  <si>
    <t>Az önkormányzat összevont költségvetési mérlege</t>
  </si>
  <si>
    <t>13.melléklet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</si>
  <si>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</si>
  <si>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</si>
  <si>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</si>
  <si>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</si>
  <si>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Felhalmozási célú támogatások államháztartáson belülről</t>
  </si>
  <si>
    <t>Felhalmozási bevételek</t>
  </si>
  <si>
    <t>Felhalmozási célú átvett pénzeszközök</t>
  </si>
  <si>
    <t>Maradvány igénybevétele</t>
  </si>
  <si>
    <t>I. Előző év költségvetési maradványának igénybevétele</t>
  </si>
  <si>
    <t>II. Előző év vállalkozási maradványának igénybevétele</t>
  </si>
  <si>
    <t>Munkaadót terhelő járulékok és szociális hozzájárulási adó</t>
  </si>
  <si>
    <t>Egyéb működési célú kiadások</t>
  </si>
  <si>
    <t>Beruházás</t>
  </si>
  <si>
    <t>Önkormányzat</t>
  </si>
  <si>
    <t>Közös Hivatal</t>
  </si>
  <si>
    <t>Felújítás</t>
  </si>
  <si>
    <t>Finanszírozási kiadások</t>
  </si>
  <si>
    <t>ÁHT-n belüli megelőlegezések visszafizetése</t>
  </si>
  <si>
    <t>Finanszírozási bevételek</t>
  </si>
  <si>
    <t>Forgatási célú értékpapírok beváltása, értékes.</t>
  </si>
  <si>
    <t>KÖTLSÉGVETÉSI BEVÉTELEK</t>
  </si>
  <si>
    <t>Forgatási célú értékpapírok vásárlása</t>
  </si>
  <si>
    <t>Lekötött bankbetét megszüntetée</t>
  </si>
  <si>
    <t>Adatok forintban!</t>
  </si>
  <si>
    <t>Államháztartáson belüli megelőlegezések</t>
  </si>
  <si>
    <t>Egyéb felhalmozási célú kiadások ÁHT-n belülre</t>
  </si>
  <si>
    <t>Eredeti előirányzat</t>
  </si>
  <si>
    <t>Módosított előirányzat</t>
  </si>
  <si>
    <t>Egyéb felhalmozási célú kiadások ÁHT-n kívülre</t>
  </si>
  <si>
    <t>a 6/2020.(VI.29.)önkormányzati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</si>
</sst>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15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2" applyFont="1" applyFill="1" applyBorder="1" applyAlignment="1"/>
    <xf numFmtId="3" fontId="3" fillId="0" borderId="0" xfId="1" applyNumberFormat="1" applyFont="1" applyFill="1" applyBorder="1"/>
    <xf numFmtId="0" fontId="4" fillId="0" borderId="0" xfId="1" applyFont="1" applyFill="1" applyBorder="1"/>
    <xf numFmtId="3" fontId="4" fillId="0" borderId="0" xfId="1" applyNumberFormat="1" applyFont="1" applyFill="1" applyBorder="1"/>
    <xf numFmtId="3" fontId="12" fillId="0" borderId="0" xfId="1" applyNumberFormat="1" applyFont="1" applyFill="1" applyBorder="1"/>
    <xf numFmtId="3" fontId="16" fillId="0" borderId="0" xfId="1" applyNumberFormat="1" applyFont="1" applyFill="1" applyBorder="1"/>
    <xf numFmtId="0" fontId="5" fillId="0" borderId="0" xfId="0" applyFont="1" applyAlignment="1">
      <alignment horizontal="center"/>
    </xf>
    <xf numFmtId="0" fontId="16" fillId="0" borderId="0" xfId="1" applyFont="1" applyFill="1" applyBorder="1"/>
    <xf numFmtId="0" fontId="10" fillId="0" borderId="1" xfId="1" applyFont="1" applyBorder="1"/>
    <xf numFmtId="0" fontId="3" fillId="0" borderId="1" xfId="2" applyFont="1" applyFill="1" applyBorder="1" applyAlignment="1">
      <alignment horizontal="left"/>
    </xf>
    <xf numFmtId="0" fontId="3" fillId="0" borderId="1" xfId="2" applyFont="1" applyFill="1" applyBorder="1" applyAlignment="1"/>
    <xf numFmtId="0" fontId="4" fillId="0" borderId="2" xfId="1" applyFont="1" applyFill="1" applyBorder="1"/>
    <xf numFmtId="3" fontId="4" fillId="0" borderId="3" xfId="1" applyNumberFormat="1" applyFont="1" applyFill="1" applyBorder="1"/>
    <xf numFmtId="0" fontId="11" fillId="0" borderId="2" xfId="1" applyFont="1" applyBorder="1"/>
    <xf numFmtId="3" fontId="5" fillId="0" borderId="3" xfId="1" applyNumberFormat="1" applyFont="1" applyFill="1" applyBorder="1"/>
    <xf numFmtId="0" fontId="4" fillId="0" borderId="4" xfId="1" applyFont="1" applyFill="1" applyBorder="1"/>
    <xf numFmtId="3" fontId="4" fillId="0" borderId="5" xfId="1" applyNumberFormat="1" applyFont="1" applyFill="1" applyBorder="1"/>
    <xf numFmtId="0" fontId="3" fillId="0" borderId="6" xfId="2" applyFont="1" applyFill="1" applyBorder="1" applyAlignment="1">
      <alignment horizontal="left"/>
    </xf>
    <xf numFmtId="3" fontId="12" fillId="0" borderId="7" xfId="1" applyNumberFormat="1" applyFont="1" applyFill="1" applyBorder="1"/>
    <xf numFmtId="0" fontId="3" fillId="0" borderId="6" xfId="2" applyFont="1" applyFill="1" applyBorder="1" applyAlignment="1"/>
    <xf numFmtId="3" fontId="3" fillId="0" borderId="7" xfId="1" applyNumberFormat="1" applyFont="1" applyFill="1" applyBorder="1"/>
    <xf numFmtId="0" fontId="10" fillId="0" borderId="8" xfId="1" applyFont="1" applyBorder="1"/>
    <xf numFmtId="3" fontId="16" fillId="0" borderId="9" xfId="1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3" fontId="9" fillId="0" borderId="0" xfId="1" applyNumberFormat="1" applyFont="1" applyFill="1" applyBorder="1" applyAlignment="1">
      <alignment vertical="center"/>
    </xf>
    <xf numFmtId="0" fontId="4" fillId="0" borderId="0" xfId="0" applyFont="1"/>
    <xf numFmtId="3" fontId="3" fillId="0" borderId="0" xfId="0" applyNumberFormat="1" applyFont="1" applyAlignment="1"/>
    <xf numFmtId="3" fontId="8" fillId="0" borderId="0" xfId="1" applyNumberFormat="1" applyFont="1" applyFill="1" applyBorder="1" applyAlignment="1">
      <alignment vertical="center"/>
    </xf>
    <xf numFmtId="3" fontId="2" fillId="0" borderId="0" xfId="0" applyNumberFormat="1" applyFont="1" applyAlignment="1"/>
    <xf numFmtId="3" fontId="3" fillId="0" borderId="7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0" fontId="2" fillId="0" borderId="13" xfId="2" applyFont="1" applyFill="1" applyBorder="1" applyAlignment="1">
      <alignment horizontal="left"/>
    </xf>
    <xf numFmtId="0" fontId="2" fillId="0" borderId="25" xfId="2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3" fontId="4" fillId="0" borderId="2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9" fillId="0" borderId="0" xfId="1" applyNumberFormat="1" applyFont="1" applyFill="1" applyBorder="1" applyAlignment="1">
      <alignment horizontal="right" vertical="center"/>
    </xf>
    <xf numFmtId="3" fontId="3" fillId="0" borderId="6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3" fontId="2" fillId="0" borderId="2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3" fontId="2" fillId="0" borderId="22" xfId="0" applyNumberFormat="1" applyFont="1" applyBorder="1" applyAlignment="1">
      <alignment horizontal="right"/>
    </xf>
    <xf numFmtId="3" fontId="2" fillId="0" borderId="23" xfId="0" applyNumberFormat="1" applyFont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3" fontId="2" fillId="0" borderId="10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8" fillId="0" borderId="6" xfId="1" applyNumberFormat="1" applyFont="1" applyFill="1" applyBorder="1" applyAlignment="1">
      <alignment horizontal="right" vertical="center"/>
    </xf>
    <xf numFmtId="3" fontId="8" fillId="0" borderId="12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3" fontId="8" fillId="0" borderId="2" xfId="1" applyNumberFormat="1" applyFont="1" applyFill="1" applyBorder="1" applyAlignment="1">
      <alignment horizontal="right" vertical="center"/>
    </xf>
    <xf numFmtId="3" fontId="8" fillId="0" borderId="18" xfId="1" applyNumberFormat="1" applyFont="1" applyFill="1" applyBorder="1" applyAlignment="1">
      <alignment horizontal="right" vertical="center"/>
    </xf>
    <xf numFmtId="3" fontId="8" fillId="0" borderId="7" xfId="1" applyNumberFormat="1" applyFont="1" applyFill="1" applyBorder="1" applyAlignment="1">
      <alignment horizontal="right" vertical="center"/>
    </xf>
    <xf numFmtId="3" fontId="8" fillId="0" borderId="3" xfId="1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21" xfId="0" applyNumberFormat="1" applyBorder="1" applyAlignment="1">
      <alignment horizontal="right"/>
    </xf>
    <xf numFmtId="0" fontId="14" fillId="0" borderId="6" xfId="1" applyFont="1" applyFill="1" applyBorder="1" applyAlignment="1">
      <alignment horizontal="left"/>
    </xf>
    <xf numFmtId="0" fontId="14" fillId="0" borderId="12" xfId="1" applyFont="1" applyFill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7" xfId="2" applyFont="1" applyFill="1" applyBorder="1" applyAlignment="1">
      <alignment horizontal="left"/>
    </xf>
    <xf numFmtId="0" fontId="0" fillId="0" borderId="0" xfId="0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3" fontId="9" fillId="0" borderId="13" xfId="1" applyNumberFormat="1" applyFont="1" applyFill="1" applyBorder="1" applyAlignment="1">
      <alignment horizontal="right" vertical="center"/>
    </xf>
    <xf numFmtId="3" fontId="9" fillId="0" borderId="14" xfId="1" applyNumberFormat="1" applyFont="1" applyFill="1" applyBorder="1" applyAlignment="1">
      <alignment horizontal="right" vertical="center"/>
    </xf>
    <xf numFmtId="0" fontId="17" fillId="0" borderId="4" xfId="1" applyFont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 wrapText="1"/>
    </xf>
    <xf numFmtId="3" fontId="8" fillId="0" borderId="0" xfId="1" applyNumberFormat="1" applyFont="1" applyFill="1" applyBorder="1" applyAlignment="1">
      <alignment horizontal="right" vertical="center"/>
    </xf>
    <xf numFmtId="3" fontId="8" fillId="0" borderId="20" xfId="1" applyNumberFormat="1" applyFont="1" applyFill="1" applyBorder="1" applyAlignment="1">
      <alignment horizontal="right" vertical="center"/>
    </xf>
    <xf numFmtId="3" fontId="8" fillId="0" borderId="8" xfId="1" applyNumberFormat="1" applyFont="1" applyFill="1" applyBorder="1" applyAlignment="1">
      <alignment horizontal="right" vertical="center"/>
    </xf>
    <xf numFmtId="3" fontId="8" fillId="0" borderId="21" xfId="1" applyNumberFormat="1" applyFont="1" applyFill="1" applyBorder="1" applyAlignment="1">
      <alignment horizontal="right" vertical="center"/>
    </xf>
    <xf numFmtId="3" fontId="3" fillId="0" borderId="22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3" fontId="9" fillId="0" borderId="6" xfId="1" applyNumberFormat="1" applyFont="1" applyFill="1" applyBorder="1" applyAlignment="1">
      <alignment horizontal="right" vertical="center"/>
    </xf>
    <xf numFmtId="3" fontId="9" fillId="0" borderId="12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0" fillId="0" borderId="9" xfId="0" applyBorder="1" applyAlignment="1">
      <alignment horizontal="right"/>
    </xf>
    <xf numFmtId="0" fontId="18" fillId="0" borderId="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15" fillId="0" borderId="4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0" fontId="5" fillId="0" borderId="4" xfId="1" applyFont="1" applyFill="1" applyBorder="1" applyAlignment="1">
      <alignment horizontal="left" wrapText="1"/>
    </xf>
    <xf numFmtId="0" fontId="5" fillId="0" borderId="19" xfId="1" applyFont="1" applyFill="1" applyBorder="1" applyAlignment="1">
      <alignment horizontal="left" wrapText="1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19" xfId="1" applyNumberFormat="1" applyFont="1" applyFill="1" applyBorder="1" applyAlignment="1">
      <alignment horizontal="right" vertical="center"/>
    </xf>
    <xf numFmtId="0" fontId="19" fillId="0" borderId="1" xfId="1" applyFont="1" applyBorder="1" applyAlignment="1">
      <alignment horizontal="left"/>
    </xf>
    <xf numFmtId="0" fontId="19" fillId="0" borderId="20" xfId="1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2" fillId="0" borderId="6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0" fillId="0" borderId="15" xfId="0" applyNumberFormat="1" applyBorder="1" applyAlignment="1">
      <alignment horizontal="right"/>
    </xf>
    <xf numFmtId="3" fontId="0" fillId="0" borderId="16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15" fillId="0" borderId="2" xfId="1" applyNumberFormat="1" applyFont="1" applyFill="1" applyBorder="1" applyAlignment="1">
      <alignment horizontal="right" vertical="center"/>
    </xf>
    <xf numFmtId="3" fontId="15" fillId="0" borderId="18" xfId="1" applyNumberFormat="1" applyFont="1" applyFill="1" applyBorder="1" applyAlignment="1">
      <alignment horizontal="right" vertical="center"/>
    </xf>
    <xf numFmtId="0" fontId="13" fillId="0" borderId="15" xfId="1" applyFont="1" applyBorder="1" applyAlignment="1">
      <alignment horizontal="left"/>
    </xf>
    <xf numFmtId="0" fontId="13" fillId="0" borderId="16" xfId="1" applyFont="1" applyBorder="1" applyAlignment="1">
      <alignment horizontal="left"/>
    </xf>
    <xf numFmtId="0" fontId="13" fillId="0" borderId="6" xfId="1" applyFont="1" applyBorder="1" applyAlignment="1">
      <alignment horizontal="left"/>
    </xf>
    <xf numFmtId="0" fontId="13" fillId="0" borderId="12" xfId="1" applyFont="1" applyBorder="1" applyAlignment="1">
      <alignment horizontal="left"/>
    </xf>
    <xf numFmtId="3" fontId="0" fillId="0" borderId="9" xfId="0" applyNumberFormat="1" applyBorder="1" applyAlignment="1">
      <alignment horizontal="right"/>
    </xf>
    <xf numFmtId="0" fontId="5" fillId="0" borderId="2" xfId="1" applyFont="1" applyFill="1" applyBorder="1" applyAlignment="1">
      <alignment horizontal="left" wrapText="1"/>
    </xf>
    <xf numFmtId="0" fontId="5" fillId="0" borderId="18" xfId="1" applyFont="1" applyFill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3" fontId="3" fillId="0" borderId="4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3" fillId="0" borderId="6" xfId="0" applyFont="1" applyFill="1" applyBorder="1" applyAlignment="1">
      <alignment horizontal="left" indent="2"/>
    </xf>
    <xf numFmtId="0" fontId="3" fillId="0" borderId="7" xfId="0" applyFont="1" applyFill="1" applyBorder="1" applyAlignment="1">
      <alignment horizontal="left" indent="2"/>
    </xf>
    <xf numFmtId="0" fontId="3" fillId="0" borderId="6" xfId="2" applyFont="1" applyFill="1" applyBorder="1" applyAlignment="1">
      <alignment horizontal="left" indent="2"/>
    </xf>
    <xf numFmtId="0" fontId="3" fillId="0" borderId="7" xfId="2" applyFont="1" applyFill="1" applyBorder="1" applyAlignment="1">
      <alignment horizontal="left" indent="2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 applyAlignment="1">
      <alignment horizontal="left" indent="2"/>
    </xf>
    <xf numFmtId="0" fontId="3" fillId="0" borderId="10" xfId="0" applyFont="1" applyBorder="1" applyAlignment="1">
      <alignment horizontal="left" indent="2"/>
    </xf>
    <xf numFmtId="0" fontId="3" fillId="0" borderId="17" xfId="0" applyFont="1" applyBorder="1" applyAlignment="1">
      <alignment horizontal="left" indent="2"/>
    </xf>
    <xf numFmtId="0" fontId="19" fillId="0" borderId="22" xfId="1" applyFont="1" applyBorder="1" applyAlignment="1">
      <alignment horizontal="left"/>
    </xf>
    <xf numFmtId="0" fontId="19" fillId="0" borderId="23" xfId="1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zoomScaleNormal="100" workbookViewId="0">
      <selection activeCell="K15" sqref="K15"/>
    </sheetView>
  </sheetViews>
  <sheetFormatPr defaultRowHeight="12.75" x14ac:dyDescent="0.2"/>
  <cols>
    <col min="1" max="1" width="18.140625" customWidth="1"/>
    <col min="2" max="2" width="35.42578125" customWidth="1"/>
  </cols>
  <sheetData>
    <row r="1" spans="1:9" x14ac:dyDescent="0.2">
      <c r="A1" s="83" t="s">
        <v>14</v>
      </c>
      <c r="B1" s="83"/>
      <c r="C1" s="83"/>
      <c r="D1" s="83"/>
      <c r="E1" s="83"/>
      <c r="F1" s="83"/>
    </row>
    <row r="2" spans="1:9" x14ac:dyDescent="0.2">
      <c r="A2" s="2"/>
      <c r="B2" s="2"/>
      <c r="C2" s="2"/>
      <c r="D2" s="2"/>
      <c r="E2" s="2"/>
      <c r="F2" s="2"/>
    </row>
    <row r="3" spans="1:9" ht="28.5" customHeight="1" x14ac:dyDescent="0.2">
      <c r="A3" s="100" t="s">
        <v>44</v>
      </c>
      <c r="B3" s="100"/>
      <c r="C3" s="100"/>
      <c r="D3" s="100"/>
      <c r="E3" s="100"/>
      <c r="F3" s="100"/>
      <c r="G3" s="27"/>
      <c r="H3" s="27"/>
      <c r="I3" s="27"/>
    </row>
    <row r="4" spans="1:9" ht="12.75" customHeight="1" x14ac:dyDescent="0.2">
      <c r="A4" s="26"/>
      <c r="B4" s="26"/>
      <c r="C4" s="26"/>
      <c r="D4" s="26"/>
      <c r="E4" s="26"/>
      <c r="F4" s="26"/>
      <c r="G4" s="27"/>
      <c r="H4" s="27"/>
      <c r="I4" s="27"/>
    </row>
    <row r="5" spans="1:9" ht="15.75" x14ac:dyDescent="0.25">
      <c r="A5" s="69" t="s">
        <v>13</v>
      </c>
      <c r="B5" s="69"/>
      <c r="C5" s="69"/>
      <c r="D5" s="69"/>
      <c r="E5" s="69"/>
      <c r="F5" s="69"/>
    </row>
    <row r="6" spans="1:9" ht="15.75" x14ac:dyDescent="0.25">
      <c r="A6" s="9"/>
      <c r="B6" s="9"/>
      <c r="C6" s="9"/>
      <c r="D6" s="9"/>
      <c r="E6" s="9"/>
      <c r="F6" s="9"/>
    </row>
    <row r="7" spans="1:9" ht="13.5" thickBot="1" x14ac:dyDescent="0.25">
      <c r="E7" s="101" t="s">
        <v>38</v>
      </c>
      <c r="F7" s="101"/>
      <c r="G7" s="1"/>
      <c r="H7" s="1"/>
    </row>
    <row r="8" spans="1:9" ht="27.75" customHeight="1" thickTop="1" thickBot="1" x14ac:dyDescent="0.3">
      <c r="A8" s="107" t="s">
        <v>4</v>
      </c>
      <c r="B8" s="108"/>
      <c r="C8" s="90" t="s">
        <v>41</v>
      </c>
      <c r="D8" s="91"/>
      <c r="E8" s="102" t="s">
        <v>42</v>
      </c>
      <c r="F8" s="103"/>
    </row>
    <row r="9" spans="1:9" ht="18.75" thickTop="1" x14ac:dyDescent="0.25">
      <c r="A9" s="18" t="s">
        <v>12</v>
      </c>
      <c r="B9" s="19"/>
      <c r="C9" s="104"/>
      <c r="D9" s="105"/>
      <c r="E9" s="106"/>
      <c r="F9" s="105"/>
    </row>
    <row r="10" spans="1:9" ht="17.25" thickBot="1" x14ac:dyDescent="0.3">
      <c r="A10" s="11" t="s">
        <v>7</v>
      </c>
      <c r="B10" s="8"/>
      <c r="C10" s="94"/>
      <c r="D10" s="95"/>
      <c r="E10" s="92"/>
      <c r="F10" s="93"/>
    </row>
    <row r="11" spans="1:9" ht="17.25" thickTop="1" thickBot="1" x14ac:dyDescent="0.3">
      <c r="A11" s="16" t="s">
        <v>0</v>
      </c>
      <c r="B11" s="17"/>
      <c r="C11" s="70">
        <f>SUM(C12:D15)</f>
        <v>361956662</v>
      </c>
      <c r="D11" s="71"/>
      <c r="E11" s="70">
        <f>SUM(E12:F15)</f>
        <v>394504662</v>
      </c>
      <c r="F11" s="71"/>
    </row>
    <row r="12" spans="1:9" ht="13.5" thickTop="1" x14ac:dyDescent="0.2">
      <c r="A12" s="12" t="s">
        <v>15</v>
      </c>
      <c r="B12" s="7"/>
      <c r="C12" s="88">
        <v>126806425</v>
      </c>
      <c r="D12" s="89"/>
      <c r="E12" s="88">
        <v>160321243</v>
      </c>
      <c r="F12" s="89"/>
    </row>
    <row r="13" spans="1:9" x14ac:dyDescent="0.2">
      <c r="A13" s="20" t="s">
        <v>16</v>
      </c>
      <c r="B13" s="21"/>
      <c r="C13" s="45">
        <v>222529000</v>
      </c>
      <c r="D13" s="35"/>
      <c r="E13" s="45">
        <v>216529000</v>
      </c>
      <c r="F13" s="35"/>
    </row>
    <row r="14" spans="1:9" x14ac:dyDescent="0.2">
      <c r="A14" s="22" t="s">
        <v>17</v>
      </c>
      <c r="B14" s="23"/>
      <c r="C14" s="45">
        <v>12451237</v>
      </c>
      <c r="D14" s="35"/>
      <c r="E14" s="45">
        <v>17484419</v>
      </c>
      <c r="F14" s="35"/>
    </row>
    <row r="15" spans="1:9" ht="13.5" thickBot="1" x14ac:dyDescent="0.25">
      <c r="A15" s="22" t="s">
        <v>18</v>
      </c>
      <c r="B15" s="23"/>
      <c r="C15" s="96">
        <v>170000</v>
      </c>
      <c r="D15" s="97"/>
      <c r="E15" s="96">
        <v>170000</v>
      </c>
      <c r="F15" s="97"/>
    </row>
    <row r="16" spans="1:9" ht="17.25" thickTop="1" thickBot="1" x14ac:dyDescent="0.3">
      <c r="A16" s="16" t="s">
        <v>1</v>
      </c>
      <c r="B16" s="17"/>
      <c r="C16" s="70">
        <f>SUM(C17:D19)</f>
        <v>325953000</v>
      </c>
      <c r="D16" s="71"/>
      <c r="E16" s="70">
        <f>SUM(E17:F19)</f>
        <v>325953000</v>
      </c>
      <c r="F16" s="71"/>
    </row>
    <row r="17" spans="1:6" ht="13.5" thickTop="1" x14ac:dyDescent="0.2">
      <c r="A17" s="84" t="s">
        <v>19</v>
      </c>
      <c r="B17" s="85"/>
      <c r="C17" s="88">
        <v>317953000</v>
      </c>
      <c r="D17" s="89"/>
      <c r="E17" s="88">
        <v>317953000</v>
      </c>
      <c r="F17" s="89"/>
    </row>
    <row r="18" spans="1:6" x14ac:dyDescent="0.2">
      <c r="A18" s="86" t="s">
        <v>20</v>
      </c>
      <c r="B18" s="87"/>
      <c r="C18" s="98">
        <v>8000000</v>
      </c>
      <c r="D18" s="99"/>
      <c r="E18" s="98">
        <v>8000000</v>
      </c>
      <c r="F18" s="99"/>
    </row>
    <row r="19" spans="1:6" ht="13.5" thickBot="1" x14ac:dyDescent="0.25">
      <c r="A19" s="22" t="s">
        <v>21</v>
      </c>
      <c r="B19" s="23"/>
      <c r="C19" s="121">
        <v>0</v>
      </c>
      <c r="D19" s="122"/>
      <c r="E19" s="121">
        <v>0</v>
      </c>
      <c r="F19" s="122"/>
    </row>
    <row r="20" spans="1:6" ht="19.5" thickTop="1" thickBot="1" x14ac:dyDescent="0.3">
      <c r="A20" s="111" t="s">
        <v>35</v>
      </c>
      <c r="B20" s="112"/>
      <c r="C20" s="129">
        <f>C11+C16</f>
        <v>687909662</v>
      </c>
      <c r="D20" s="130"/>
      <c r="E20" s="129">
        <f>E11+E16</f>
        <v>720457662</v>
      </c>
      <c r="F20" s="130"/>
    </row>
    <row r="21" spans="1:6" ht="17.25" thickTop="1" thickBot="1" x14ac:dyDescent="0.3">
      <c r="A21" s="136" t="s">
        <v>33</v>
      </c>
      <c r="B21" s="137"/>
      <c r="C21" s="70">
        <f>SUM(C22:D23,C26,C27)</f>
        <v>51190338</v>
      </c>
      <c r="D21" s="71"/>
      <c r="E21" s="70">
        <f>SUM(E22:F23,E26,E27)</f>
        <v>51190338</v>
      </c>
      <c r="F21" s="71"/>
    </row>
    <row r="22" spans="1:6" ht="16.5" thickTop="1" x14ac:dyDescent="0.25">
      <c r="A22" s="113" t="s">
        <v>34</v>
      </c>
      <c r="B22" s="114"/>
      <c r="C22" s="115">
        <v>0</v>
      </c>
      <c r="D22" s="116"/>
      <c r="E22" s="115">
        <v>0</v>
      </c>
      <c r="F22" s="116"/>
    </row>
    <row r="23" spans="1:6" ht="15" x14ac:dyDescent="0.25">
      <c r="A23" s="79" t="s">
        <v>22</v>
      </c>
      <c r="B23" s="80"/>
      <c r="C23" s="123">
        <f>SUM(C24:D25)</f>
        <v>51190338</v>
      </c>
      <c r="D23" s="124"/>
      <c r="E23" s="123">
        <f>SUM(E24:F25)</f>
        <v>51190338</v>
      </c>
      <c r="F23" s="124"/>
    </row>
    <row r="24" spans="1:6" ht="14.25" x14ac:dyDescent="0.2">
      <c r="A24" s="131" t="s">
        <v>23</v>
      </c>
      <c r="B24" s="132"/>
      <c r="C24" s="125">
        <v>51190338</v>
      </c>
      <c r="D24" s="126"/>
      <c r="E24" s="125">
        <v>51190338</v>
      </c>
      <c r="F24" s="126"/>
    </row>
    <row r="25" spans="1:6" ht="14.25" x14ac:dyDescent="0.2">
      <c r="A25" s="133" t="s">
        <v>24</v>
      </c>
      <c r="B25" s="134"/>
      <c r="C25" s="127"/>
      <c r="D25" s="128"/>
      <c r="E25" s="127"/>
      <c r="F25" s="128"/>
    </row>
    <row r="26" spans="1:6" s="28" customFormat="1" ht="15" x14ac:dyDescent="0.25">
      <c r="A26" s="117" t="s">
        <v>37</v>
      </c>
      <c r="B26" s="118"/>
      <c r="C26" s="119"/>
      <c r="D26" s="120"/>
      <c r="E26" s="119"/>
      <c r="F26" s="120"/>
    </row>
    <row r="27" spans="1:6" s="28" customFormat="1" ht="15.75" thickBot="1" x14ac:dyDescent="0.3">
      <c r="A27" s="151" t="s">
        <v>39</v>
      </c>
      <c r="B27" s="152"/>
      <c r="C27" s="58">
        <v>0</v>
      </c>
      <c r="D27" s="59"/>
      <c r="E27" s="58">
        <v>0</v>
      </c>
      <c r="F27" s="59"/>
    </row>
    <row r="28" spans="1:6" ht="19.5" thickTop="1" thickBot="1" x14ac:dyDescent="0.3">
      <c r="A28" s="14" t="s">
        <v>2</v>
      </c>
      <c r="B28" s="15"/>
      <c r="C28" s="129">
        <f>C20+C21</f>
        <v>739100000</v>
      </c>
      <c r="D28" s="130"/>
      <c r="E28" s="129">
        <f>E20+E21</f>
        <v>771648000</v>
      </c>
      <c r="F28" s="130"/>
    </row>
    <row r="29" spans="1:6" ht="30.75" customHeight="1" thickTop="1" thickBot="1" x14ac:dyDescent="0.25">
      <c r="A29" s="109" t="s">
        <v>5</v>
      </c>
      <c r="B29" s="110"/>
      <c r="C29" s="90" t="s">
        <v>41</v>
      </c>
      <c r="D29" s="91"/>
      <c r="E29" s="102" t="s">
        <v>42</v>
      </c>
      <c r="F29" s="103"/>
    </row>
    <row r="30" spans="1:6" ht="18.75" thickTop="1" x14ac:dyDescent="0.25">
      <c r="A30" s="18" t="s">
        <v>6</v>
      </c>
      <c r="B30" s="19"/>
      <c r="C30" s="104"/>
      <c r="D30" s="105"/>
      <c r="E30" s="106"/>
      <c r="F30" s="105"/>
    </row>
    <row r="31" spans="1:6" ht="17.25" thickBot="1" x14ac:dyDescent="0.3">
      <c r="A31" s="24" t="s">
        <v>8</v>
      </c>
      <c r="B31" s="25"/>
      <c r="C31" s="77"/>
      <c r="D31" s="78"/>
      <c r="E31" s="135"/>
      <c r="F31" s="78"/>
    </row>
    <row r="32" spans="1:6" ht="17.25" thickTop="1" thickBot="1" x14ac:dyDescent="0.3">
      <c r="A32" s="16" t="s">
        <v>0</v>
      </c>
      <c r="B32" s="17"/>
      <c r="C32" s="70">
        <f>SUM(C33:D37)</f>
        <v>473180982</v>
      </c>
      <c r="D32" s="71"/>
      <c r="E32" s="73">
        <f>SUM(E33:F37)</f>
        <v>505052982</v>
      </c>
      <c r="F32" s="71"/>
    </row>
    <row r="33" spans="1:6" ht="13.5" thickTop="1" x14ac:dyDescent="0.2">
      <c r="A33" s="13" t="s">
        <v>3</v>
      </c>
      <c r="B33" s="4"/>
      <c r="C33" s="74">
        <v>119417000</v>
      </c>
      <c r="D33" s="75"/>
      <c r="E33" s="76">
        <v>124768000</v>
      </c>
      <c r="F33" s="75"/>
    </row>
    <row r="34" spans="1:6" x14ac:dyDescent="0.2">
      <c r="A34" s="81" t="s">
        <v>25</v>
      </c>
      <c r="B34" s="82"/>
      <c r="C34" s="45">
        <v>20862000</v>
      </c>
      <c r="D34" s="35"/>
      <c r="E34" s="34">
        <v>21726000</v>
      </c>
      <c r="F34" s="35"/>
    </row>
    <row r="35" spans="1:6" x14ac:dyDescent="0.2">
      <c r="A35" s="22" t="s">
        <v>9</v>
      </c>
      <c r="B35" s="23"/>
      <c r="C35" s="45">
        <v>78625982</v>
      </c>
      <c r="D35" s="35"/>
      <c r="E35" s="34">
        <v>78695982</v>
      </c>
      <c r="F35" s="35"/>
    </row>
    <row r="36" spans="1:6" x14ac:dyDescent="0.2">
      <c r="A36" s="81" t="s">
        <v>10</v>
      </c>
      <c r="B36" s="82"/>
      <c r="C36" s="45">
        <v>4050000</v>
      </c>
      <c r="D36" s="35"/>
      <c r="E36" s="34">
        <v>3400000</v>
      </c>
      <c r="F36" s="35"/>
    </row>
    <row r="37" spans="1:6" ht="13.5" thickBot="1" x14ac:dyDescent="0.25">
      <c r="A37" s="81" t="s">
        <v>26</v>
      </c>
      <c r="B37" s="82"/>
      <c r="C37" s="45">
        <v>250226000</v>
      </c>
      <c r="D37" s="35"/>
      <c r="E37" s="34">
        <v>276463000</v>
      </c>
      <c r="F37" s="35"/>
    </row>
    <row r="38" spans="1:6" ht="17.25" thickTop="1" thickBot="1" x14ac:dyDescent="0.3">
      <c r="A38" s="16" t="s">
        <v>1</v>
      </c>
      <c r="B38" s="17"/>
      <c r="C38" s="70">
        <f>C39+C42+C46+C45</f>
        <v>262353000</v>
      </c>
      <c r="D38" s="71"/>
      <c r="E38" s="70">
        <f>E39+E42+E46+E45</f>
        <v>263029000</v>
      </c>
      <c r="F38" s="71"/>
    </row>
    <row r="39" spans="1:6" s="28" customFormat="1" ht="13.5" thickTop="1" x14ac:dyDescent="0.2">
      <c r="A39" s="36" t="s">
        <v>27</v>
      </c>
      <c r="B39" s="37"/>
      <c r="C39" s="67">
        <f>SUM(C40:D41)</f>
        <v>71391000</v>
      </c>
      <c r="D39" s="68"/>
      <c r="E39" s="72">
        <f>SUM(E40:F41)</f>
        <v>65391000</v>
      </c>
      <c r="F39" s="68"/>
    </row>
    <row r="40" spans="1:6" x14ac:dyDescent="0.2">
      <c r="A40" s="145" t="s">
        <v>28</v>
      </c>
      <c r="B40" s="146"/>
      <c r="C40" s="45">
        <v>69146000</v>
      </c>
      <c r="D40" s="35"/>
      <c r="E40" s="34">
        <v>63146000</v>
      </c>
      <c r="F40" s="35"/>
    </row>
    <row r="41" spans="1:6" x14ac:dyDescent="0.2">
      <c r="A41" s="143" t="s">
        <v>29</v>
      </c>
      <c r="B41" s="144"/>
      <c r="C41" s="45">
        <v>2245000</v>
      </c>
      <c r="D41" s="35"/>
      <c r="E41" s="34">
        <v>2245000</v>
      </c>
      <c r="F41" s="35"/>
    </row>
    <row r="42" spans="1:6" s="28" customFormat="1" x14ac:dyDescent="0.2">
      <c r="A42" s="38" t="s">
        <v>30</v>
      </c>
      <c r="B42" s="39"/>
      <c r="C42" s="67">
        <f>SUM(C43:D44)</f>
        <v>190857000</v>
      </c>
      <c r="D42" s="68"/>
      <c r="E42" s="67">
        <f>SUM(E43:F44)</f>
        <v>191533000</v>
      </c>
      <c r="F42" s="68"/>
    </row>
    <row r="43" spans="1:6" x14ac:dyDescent="0.2">
      <c r="A43" s="147" t="s">
        <v>28</v>
      </c>
      <c r="B43" s="148"/>
      <c r="C43" s="45">
        <v>190857000</v>
      </c>
      <c r="D43" s="35"/>
      <c r="E43" s="34">
        <v>191533000</v>
      </c>
      <c r="F43" s="35"/>
    </row>
    <row r="44" spans="1:6" x14ac:dyDescent="0.2">
      <c r="A44" s="149" t="s">
        <v>29</v>
      </c>
      <c r="B44" s="150"/>
      <c r="C44" s="46">
        <v>0</v>
      </c>
      <c r="D44" s="47"/>
      <c r="E44" s="48">
        <v>0</v>
      </c>
      <c r="F44" s="47"/>
    </row>
    <row r="45" spans="1:6" x14ac:dyDescent="0.2">
      <c r="A45" s="61" t="s">
        <v>40</v>
      </c>
      <c r="B45" s="62"/>
      <c r="C45" s="63">
        <v>105000</v>
      </c>
      <c r="D45" s="64"/>
      <c r="E45" s="65">
        <v>105000</v>
      </c>
      <c r="F45" s="64"/>
    </row>
    <row r="46" spans="1:6" s="28" customFormat="1" ht="13.5" thickBot="1" x14ac:dyDescent="0.25">
      <c r="A46" s="56" t="s">
        <v>43</v>
      </c>
      <c r="B46" s="57"/>
      <c r="C46" s="58">
        <v>0</v>
      </c>
      <c r="D46" s="59"/>
      <c r="E46" s="60">
        <v>6000000</v>
      </c>
      <c r="F46" s="59"/>
    </row>
    <row r="47" spans="1:6" s="30" customFormat="1" ht="19.5" thickTop="1" thickBot="1" x14ac:dyDescent="0.3">
      <c r="A47" s="40" t="s">
        <v>6</v>
      </c>
      <c r="B47" s="41"/>
      <c r="C47" s="42">
        <f>C32+C38</f>
        <v>735533982</v>
      </c>
      <c r="D47" s="43"/>
      <c r="E47" s="49">
        <f>E32+E38</f>
        <v>768081982</v>
      </c>
      <c r="F47" s="43"/>
    </row>
    <row r="48" spans="1:6" s="28" customFormat="1" ht="14.25" thickTop="1" thickBot="1" x14ac:dyDescent="0.25">
      <c r="A48" s="50" t="s">
        <v>31</v>
      </c>
      <c r="B48" s="51"/>
      <c r="C48" s="52">
        <f>SUM(C49:D50)</f>
        <v>3566018</v>
      </c>
      <c r="D48" s="53"/>
      <c r="E48" s="52">
        <f>SUM(E49:F50)</f>
        <v>3566018</v>
      </c>
      <c r="F48" s="53"/>
    </row>
    <row r="49" spans="1:6" s="28" customFormat="1" ht="13.5" thickTop="1" x14ac:dyDescent="0.2">
      <c r="A49" s="138" t="s">
        <v>36</v>
      </c>
      <c r="B49" s="139"/>
      <c r="C49" s="140">
        <v>0</v>
      </c>
      <c r="D49" s="141"/>
      <c r="E49" s="142">
        <v>0</v>
      </c>
      <c r="F49" s="141"/>
    </row>
    <row r="50" spans="1:6" s="28" customFormat="1" ht="13.5" thickBot="1" x14ac:dyDescent="0.25">
      <c r="A50" s="54" t="s">
        <v>32</v>
      </c>
      <c r="B50" s="55"/>
      <c r="C50" s="45">
        <v>3566018</v>
      </c>
      <c r="D50" s="35"/>
      <c r="E50" s="34">
        <v>3566018</v>
      </c>
      <c r="F50" s="35"/>
    </row>
    <row r="51" spans="1:6" ht="19.5" thickTop="1" thickBot="1" x14ac:dyDescent="0.3">
      <c r="A51" s="14" t="s">
        <v>11</v>
      </c>
      <c r="B51" s="15"/>
      <c r="C51" s="42">
        <f>C47+C48</f>
        <v>739100000</v>
      </c>
      <c r="D51" s="43"/>
      <c r="E51" s="49">
        <f>E47+E48</f>
        <v>771648000</v>
      </c>
      <c r="F51" s="43"/>
    </row>
    <row r="52" spans="1:6" ht="18.75" thickTop="1" x14ac:dyDescent="0.25">
      <c r="A52" s="10"/>
      <c r="B52" s="6"/>
      <c r="C52" s="44"/>
      <c r="D52" s="44"/>
      <c r="E52" s="66"/>
      <c r="F52" s="66"/>
    </row>
    <row r="53" spans="1:6" x14ac:dyDescent="0.2">
      <c r="A53" s="3"/>
      <c r="B53" s="4"/>
      <c r="C53" s="44"/>
      <c r="D53" s="44"/>
      <c r="E53" s="66"/>
      <c r="F53" s="66"/>
    </row>
    <row r="54" spans="1:6" x14ac:dyDescent="0.2">
      <c r="A54" s="3"/>
      <c r="B54" s="4"/>
      <c r="C54" s="29"/>
      <c r="D54" s="29"/>
      <c r="E54" s="31"/>
      <c r="F54" s="31"/>
    </row>
    <row r="55" spans="1:6" ht="18" x14ac:dyDescent="0.25">
      <c r="A55" s="5"/>
      <c r="B55" s="6"/>
      <c r="C55" s="32"/>
      <c r="D55" s="32"/>
      <c r="E55" s="33"/>
      <c r="F55" s="33"/>
    </row>
    <row r="56" spans="1:6" x14ac:dyDescent="0.2">
      <c r="A56" s="3"/>
      <c r="B56" s="4"/>
      <c r="C56" s="29"/>
      <c r="D56" s="29"/>
      <c r="E56" s="29"/>
      <c r="F56" s="29"/>
    </row>
    <row r="57" spans="1:6" x14ac:dyDescent="0.2">
      <c r="A57" s="3"/>
      <c r="B57" s="4"/>
      <c r="C57" s="29"/>
      <c r="D57" s="29"/>
      <c r="E57" s="29"/>
      <c r="F57" s="29"/>
    </row>
  </sheetData>
  <mergeCells count="123">
    <mergeCell ref="C32:D32"/>
    <mergeCell ref="C40:D40"/>
    <mergeCell ref="A21:B21"/>
    <mergeCell ref="C21:D21"/>
    <mergeCell ref="C41:D41"/>
    <mergeCell ref="A49:B49"/>
    <mergeCell ref="C49:D49"/>
    <mergeCell ref="E49:F49"/>
    <mergeCell ref="C29:D29"/>
    <mergeCell ref="C36:D36"/>
    <mergeCell ref="E36:F36"/>
    <mergeCell ref="E34:F34"/>
    <mergeCell ref="C35:D35"/>
    <mergeCell ref="E29:F29"/>
    <mergeCell ref="C30:D30"/>
    <mergeCell ref="A41:B41"/>
    <mergeCell ref="A40:B40"/>
    <mergeCell ref="A43:B43"/>
    <mergeCell ref="E35:F35"/>
    <mergeCell ref="A44:B44"/>
    <mergeCell ref="A27:B27"/>
    <mergeCell ref="C27:D27"/>
    <mergeCell ref="E27:F27"/>
    <mergeCell ref="E30:F30"/>
    <mergeCell ref="E31:F31"/>
    <mergeCell ref="C11:D11"/>
    <mergeCell ref="E11:F11"/>
    <mergeCell ref="E12:F12"/>
    <mergeCell ref="C13:D13"/>
    <mergeCell ref="E26:F26"/>
    <mergeCell ref="C16:D16"/>
    <mergeCell ref="C15:D15"/>
    <mergeCell ref="E19:F19"/>
    <mergeCell ref="A29:B29"/>
    <mergeCell ref="A20:B20"/>
    <mergeCell ref="E21:F21"/>
    <mergeCell ref="A22:B22"/>
    <mergeCell ref="C22:D22"/>
    <mergeCell ref="E22:F22"/>
    <mergeCell ref="A26:B26"/>
    <mergeCell ref="C26:D26"/>
    <mergeCell ref="C19:D19"/>
    <mergeCell ref="E23:F23"/>
    <mergeCell ref="C24:D24"/>
    <mergeCell ref="E24:F24"/>
    <mergeCell ref="E25:F25"/>
    <mergeCell ref="C20:D20"/>
    <mergeCell ref="E20:F20"/>
    <mergeCell ref="C23:D23"/>
    <mergeCell ref="C25:D25"/>
    <mergeCell ref="A24:B24"/>
    <mergeCell ref="A25:B25"/>
    <mergeCell ref="C28:D28"/>
    <mergeCell ref="E28:F28"/>
    <mergeCell ref="A1:F1"/>
    <mergeCell ref="A17:B17"/>
    <mergeCell ref="A18:B18"/>
    <mergeCell ref="C17:D17"/>
    <mergeCell ref="E17:F17"/>
    <mergeCell ref="C8:D8"/>
    <mergeCell ref="E14:F14"/>
    <mergeCell ref="E10:F10"/>
    <mergeCell ref="C10:D10"/>
    <mergeCell ref="E15:F15"/>
    <mergeCell ref="C18:D18"/>
    <mergeCell ref="E18:F18"/>
    <mergeCell ref="A3:F3"/>
    <mergeCell ref="E16:F16"/>
    <mergeCell ref="E13:F13"/>
    <mergeCell ref="C14:D14"/>
    <mergeCell ref="C12:D12"/>
    <mergeCell ref="E7:F7"/>
    <mergeCell ref="E8:F8"/>
    <mergeCell ref="C9:D9"/>
    <mergeCell ref="E9:F9"/>
    <mergeCell ref="A8:B8"/>
    <mergeCell ref="E53:F53"/>
    <mergeCell ref="C37:D37"/>
    <mergeCell ref="E37:F37"/>
    <mergeCell ref="C42:D42"/>
    <mergeCell ref="E40:F40"/>
    <mergeCell ref="A5:F5"/>
    <mergeCell ref="C34:D34"/>
    <mergeCell ref="E51:F51"/>
    <mergeCell ref="C53:D53"/>
    <mergeCell ref="C51:D51"/>
    <mergeCell ref="C38:D38"/>
    <mergeCell ref="E38:F38"/>
    <mergeCell ref="C39:D39"/>
    <mergeCell ref="E39:F39"/>
    <mergeCell ref="E42:F42"/>
    <mergeCell ref="E32:F32"/>
    <mergeCell ref="C33:D33"/>
    <mergeCell ref="E33:F33"/>
    <mergeCell ref="C31:D31"/>
    <mergeCell ref="A23:B23"/>
    <mergeCell ref="A36:B36"/>
    <mergeCell ref="A37:B37"/>
    <mergeCell ref="A34:B34"/>
    <mergeCell ref="E52:F52"/>
    <mergeCell ref="E41:F41"/>
    <mergeCell ref="A39:B39"/>
    <mergeCell ref="A42:B42"/>
    <mergeCell ref="A47:B47"/>
    <mergeCell ref="C47:D47"/>
    <mergeCell ref="C52:D52"/>
    <mergeCell ref="C43:D43"/>
    <mergeCell ref="E43:F43"/>
    <mergeCell ref="C44:D44"/>
    <mergeCell ref="E44:F44"/>
    <mergeCell ref="E47:F47"/>
    <mergeCell ref="A48:B48"/>
    <mergeCell ref="C48:D48"/>
    <mergeCell ref="E48:F48"/>
    <mergeCell ref="A50:B50"/>
    <mergeCell ref="C50:D50"/>
    <mergeCell ref="E50:F50"/>
    <mergeCell ref="A46:B46"/>
    <mergeCell ref="C46:D46"/>
    <mergeCell ref="E46:F46"/>
    <mergeCell ref="A45:B45"/>
    <mergeCell ref="C45:D45"/>
    <mergeCell ref="E45:F45"/>
  </mergeCells>
  <phoneticPr fontId="1" type="noConversion"/>
  <pageMargins left="0.68" right="0.63" top="0.28999999999999998" bottom="0.28999999999999998" header="0.28999999999999998" footer="0.28999999999999998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2016-02-19T09:42:59Z</cp:lastPrinted>
  <dcterms:created xsi:type="dcterms:W3CDTF">2006-01-17T11:47:21Z</dcterms:created>
  <dcterms:modified xsi:type="dcterms:W3CDTF">2020-07-07T10:22:41Z</dcterms:modified>
</cp:coreProperties>
</file>