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'Munka1'!$A$1:$O$23</definedName>
  </definedNames>
  <calcPr fullCalcOnLoad="1"/>
</workbook>
</file>

<file path=xl/sharedStrings.xml><?xml version="1.0" encoding="utf-8"?>
<sst xmlns="http://schemas.openxmlformats.org/spreadsheetml/2006/main" count="32" uniqueCount="32">
  <si>
    <t>Támogatás megnevezése</t>
  </si>
  <si>
    <t>Bursa Hungarica Felsőoktatási Ösztöndíj</t>
  </si>
  <si>
    <t>Nyugdíjasok gyógyfürdő kezelésének önkormányzati támogatása</t>
  </si>
  <si>
    <t>Személyi jellegű kiadás</t>
  </si>
  <si>
    <t>Szociális hozzájárulási adó</t>
  </si>
  <si>
    <t>Önkormányzat által önként vállalt támogatások, díjak összesen:</t>
  </si>
  <si>
    <t xml:space="preserve">Összesen </t>
  </si>
  <si>
    <t>Pénzbeli és természetbeni ellátások</t>
  </si>
  <si>
    <t>PÉNZBELI ÉS TERMÉSZETBENI ELLÁTÁSOK 2013. ÉVRE TERVEZETT FELHASZNÁLÁSA ÉS FORRÁS MEGOSZLÁSA</t>
  </si>
  <si>
    <t xml:space="preserve">Tanévkezdési támogatás                                                                       </t>
  </si>
  <si>
    <t>Adósságcsökkentési támogatás</t>
  </si>
  <si>
    <t>Nyári gyermekétkeztetés</t>
  </si>
  <si>
    <t>Dologi kiadás</t>
  </si>
  <si>
    <t>Központi költségvetés-ből várható támogatás  forintban</t>
  </si>
  <si>
    <t>Arany János ösztöndíj</t>
  </si>
  <si>
    <t xml:space="preserve">Pénzeszköz-      átadás </t>
  </si>
  <si>
    <t>7=2+3+4+5+6</t>
  </si>
  <si>
    <t>Munkaügyi Központtól átvett pénzeszköz     (80 %)</t>
  </si>
  <si>
    <t>Hozzájárulás pénzbeli szociális ellátásokhoz  (10 %)</t>
  </si>
  <si>
    <t>Hozzájárulás pénzbeli szociális ellátásokhoz  (20 %)</t>
  </si>
  <si>
    <t>Hozzájárulás pénzbeli szociális ellátásokhoz  (100 %)</t>
  </si>
  <si>
    <t>Egyes jövede- lempótló támogatások kiegészítése (90%) IGÉNYLÉS ALAPJÁN</t>
  </si>
  <si>
    <t>13=8+9+10+11+12</t>
  </si>
  <si>
    <t>Központi költségvetés-ből várható támogatás  eFt-ban</t>
  </si>
  <si>
    <t xml:space="preserve">Egyes jövedelempótló támogatások kiegészítése (kv.törvény 2. melléklet 1. pont) : </t>
  </si>
  <si>
    <t xml:space="preserve">Források: </t>
  </si>
  <si>
    <t>Hozzájárulás egyes pénzbeli szociális ellátásokhoz (kv. törvény 2. melléklet 2. pont) :</t>
  </si>
  <si>
    <t>A 2. melléklet  I.2./  2. során szereplő önként vállalt önkormányzati feladatok:  pénzbeli és természetbeni ellátások</t>
  </si>
  <si>
    <t>2013. SZEPTEMBER 30-IG</t>
  </si>
  <si>
    <t>PÜSPÖKLADÁNY VÁROS ÖNKORMÁNYZATA ÖNKÉNT VÁLLALT FELADATAI</t>
  </si>
  <si>
    <t>5.B  melléklet</t>
  </si>
  <si>
    <t>a 2/2013. (II.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</si>
</sst>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3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8" fillId="2" borderId="22" xfId="0" applyNumberFormat="1" applyFont="1" applyFill="1" applyBorder="1" applyAlignment="1">
      <alignment horizontal="left" vertical="center" wrapText="1"/>
    </xf>
    <xf numFmtId="3" fontId="8" fillId="2" borderId="23" xfId="0" applyNumberFormat="1" applyFont="1" applyFill="1" applyBorder="1" applyAlignment="1">
      <alignment horizontal="left" vertical="center" wrapText="1"/>
    </xf>
    <xf numFmtId="3" fontId="8" fillId="0" borderId="24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="75" zoomScaleNormal="75" zoomScaleSheetLayoutView="75" workbookViewId="0" topLeftCell="C1">
      <selection activeCell="A4" sqref="A4:O4"/>
    </sheetView>
  </sheetViews>
  <sheetFormatPr defaultColWidth="9.140625" defaultRowHeight="18" customHeight="1"/>
  <cols>
    <col min="1" max="1" width="5.28125" style="14" customWidth="1"/>
    <col min="2" max="2" width="68.8515625" style="28" customWidth="1"/>
    <col min="3" max="3" width="16.7109375" style="19" customWidth="1"/>
    <col min="4" max="4" width="14.7109375" style="19" customWidth="1"/>
    <col min="5" max="7" width="15.7109375" style="19" customWidth="1"/>
    <col min="8" max="8" width="15.00390625" style="19" customWidth="1"/>
    <col min="9" max="9" width="16.421875" style="19" customWidth="1"/>
    <col min="10" max="11" width="14.28125" style="19" customWidth="1"/>
    <col min="12" max="12" width="13.7109375" style="19" customWidth="1"/>
    <col min="13" max="13" width="15.00390625" style="19" customWidth="1"/>
    <col min="14" max="14" width="16.421875" style="19" customWidth="1"/>
    <col min="15" max="15" width="14.28125" style="19" customWidth="1"/>
    <col min="16" max="16" width="17.7109375" style="1" customWidth="1"/>
    <col min="17" max="16384" width="9.140625" style="1" customWidth="1"/>
  </cols>
  <sheetData>
    <row r="1" ht="26.25" customHeight="1">
      <c r="O1" s="27" t="s">
        <v>30</v>
      </c>
    </row>
    <row r="2" ht="26.25" customHeight="1">
      <c r="O2" s="27" t="s">
        <v>31</v>
      </c>
    </row>
    <row r="3" spans="1:15" s="53" customFormat="1" ht="27" customHeight="1">
      <c r="A3" s="59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53" customFormat="1" ht="27" customHeight="1">
      <c r="A4" s="59" t="s">
        <v>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43.5" customHeight="1">
      <c r="A5" s="59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ht="55.5" customHeight="1" thickBot="1"/>
    <row r="7" spans="1:15" s="9" customFormat="1" ht="117" customHeight="1">
      <c r="A7" s="12"/>
      <c r="B7" s="13" t="s">
        <v>0</v>
      </c>
      <c r="C7" s="4" t="s">
        <v>3</v>
      </c>
      <c r="D7" s="4" t="s">
        <v>4</v>
      </c>
      <c r="E7" s="5" t="s">
        <v>7</v>
      </c>
      <c r="F7" s="8" t="s">
        <v>12</v>
      </c>
      <c r="G7" s="8" t="s">
        <v>15</v>
      </c>
      <c r="H7" s="6" t="s">
        <v>6</v>
      </c>
      <c r="I7" s="7" t="s">
        <v>21</v>
      </c>
      <c r="J7" s="42" t="s">
        <v>17</v>
      </c>
      <c r="K7" s="5" t="s">
        <v>18</v>
      </c>
      <c r="L7" s="5" t="s">
        <v>19</v>
      </c>
      <c r="M7" s="5" t="s">
        <v>20</v>
      </c>
      <c r="N7" s="6" t="s">
        <v>13</v>
      </c>
      <c r="O7" s="6" t="s">
        <v>23</v>
      </c>
    </row>
    <row r="8" spans="1:15" s="17" customFormat="1" ht="44.25" customHeight="1">
      <c r="A8" s="31"/>
      <c r="B8" s="32">
        <v>1</v>
      </c>
      <c r="C8" s="33">
        <v>2</v>
      </c>
      <c r="D8" s="33">
        <v>3</v>
      </c>
      <c r="E8" s="34">
        <v>4</v>
      </c>
      <c r="F8" s="37">
        <v>5</v>
      </c>
      <c r="G8" s="37">
        <v>6</v>
      </c>
      <c r="H8" s="35" t="s">
        <v>16</v>
      </c>
      <c r="I8" s="36">
        <v>8</v>
      </c>
      <c r="J8" s="43">
        <v>9</v>
      </c>
      <c r="K8" s="34">
        <v>10</v>
      </c>
      <c r="L8" s="37">
        <v>11</v>
      </c>
      <c r="M8" s="37">
        <v>12</v>
      </c>
      <c r="N8" s="38" t="s">
        <v>22</v>
      </c>
      <c r="O8" s="35">
        <v>14</v>
      </c>
    </row>
    <row r="9" spans="1:15" s="39" customFormat="1" ht="57" customHeight="1">
      <c r="A9" s="63" t="s">
        <v>27</v>
      </c>
      <c r="B9" s="64"/>
      <c r="C9" s="45"/>
      <c r="D9" s="46"/>
      <c r="E9" s="47"/>
      <c r="F9" s="48"/>
      <c r="G9" s="48"/>
      <c r="H9" s="51"/>
      <c r="I9" s="49"/>
      <c r="J9" s="50"/>
      <c r="K9" s="47"/>
      <c r="L9" s="48"/>
      <c r="M9" s="48"/>
      <c r="N9" s="51"/>
      <c r="O9" s="52"/>
    </row>
    <row r="10" spans="1:15" ht="45.75" customHeight="1">
      <c r="A10" s="15">
        <v>1</v>
      </c>
      <c r="B10" s="16" t="s">
        <v>9</v>
      </c>
      <c r="C10" s="24"/>
      <c r="D10" s="24"/>
      <c r="E10" s="23">
        <v>2650000</v>
      </c>
      <c r="F10" s="41"/>
      <c r="G10" s="41"/>
      <c r="H10" s="20">
        <f aca="true" t="shared" si="0" ref="H10:H15">SUM(C10:G10)</f>
        <v>2650000</v>
      </c>
      <c r="I10" s="22"/>
      <c r="J10" s="44"/>
      <c r="K10" s="23"/>
      <c r="L10" s="41"/>
      <c r="M10" s="21">
        <v>2650000</v>
      </c>
      <c r="N10" s="20">
        <f aca="true" t="shared" si="1" ref="N10:N15">SUM(I10,J10,K10,L10,M10)</f>
        <v>2650000</v>
      </c>
      <c r="O10" s="20">
        <f aca="true" t="shared" si="2" ref="O10:O15">N10/1000</f>
        <v>2650</v>
      </c>
    </row>
    <row r="11" spans="1:15" ht="30.75" customHeight="1">
      <c r="A11" s="15">
        <v>2</v>
      </c>
      <c r="B11" s="16" t="s">
        <v>1</v>
      </c>
      <c r="C11" s="24"/>
      <c r="D11" s="24"/>
      <c r="E11" s="23">
        <v>9330000</v>
      </c>
      <c r="F11" s="41"/>
      <c r="G11" s="41"/>
      <c r="H11" s="20">
        <f t="shared" si="0"/>
        <v>9330000</v>
      </c>
      <c r="I11" s="22"/>
      <c r="J11" s="44"/>
      <c r="K11" s="23"/>
      <c r="L11" s="41"/>
      <c r="M11" s="21">
        <v>9330000</v>
      </c>
      <c r="N11" s="20">
        <f t="shared" si="1"/>
        <v>9330000</v>
      </c>
      <c r="O11" s="20">
        <f t="shared" si="2"/>
        <v>9330</v>
      </c>
    </row>
    <row r="12" spans="1:15" ht="30.75" customHeight="1">
      <c r="A12" s="15">
        <v>3</v>
      </c>
      <c r="B12" s="16" t="s">
        <v>2</v>
      </c>
      <c r="C12" s="24"/>
      <c r="D12" s="24"/>
      <c r="E12" s="23">
        <v>12000000</v>
      </c>
      <c r="F12" s="41"/>
      <c r="G12" s="41"/>
      <c r="H12" s="20">
        <f t="shared" si="0"/>
        <v>12000000</v>
      </c>
      <c r="I12" s="22"/>
      <c r="J12" s="44"/>
      <c r="K12" s="23"/>
      <c r="L12" s="41"/>
      <c r="M12" s="21">
        <v>12000000</v>
      </c>
      <c r="N12" s="20">
        <f t="shared" si="1"/>
        <v>12000000</v>
      </c>
      <c r="O12" s="20">
        <f t="shared" si="2"/>
        <v>12000</v>
      </c>
    </row>
    <row r="13" spans="1:15" ht="30.75" customHeight="1">
      <c r="A13" s="15">
        <v>4</v>
      </c>
      <c r="B13" s="40" t="s">
        <v>10</v>
      </c>
      <c r="C13" s="24"/>
      <c r="D13" s="24"/>
      <c r="E13" s="23">
        <v>45040000</v>
      </c>
      <c r="F13" s="41"/>
      <c r="G13" s="41"/>
      <c r="H13" s="20">
        <f t="shared" si="0"/>
        <v>45040000</v>
      </c>
      <c r="I13" s="22">
        <v>40536000</v>
      </c>
      <c r="J13" s="44"/>
      <c r="K13" s="23">
        <v>4504000</v>
      </c>
      <c r="L13" s="41"/>
      <c r="M13" s="21"/>
      <c r="N13" s="20">
        <f t="shared" si="1"/>
        <v>45040000</v>
      </c>
      <c r="O13" s="20">
        <f t="shared" si="2"/>
        <v>45040</v>
      </c>
    </row>
    <row r="14" spans="1:15" ht="30.75" customHeight="1">
      <c r="A14" s="15">
        <v>5</v>
      </c>
      <c r="B14" s="16" t="s">
        <v>11</v>
      </c>
      <c r="C14" s="24"/>
      <c r="D14" s="24"/>
      <c r="E14" s="23"/>
      <c r="F14" s="41">
        <v>8766000</v>
      </c>
      <c r="G14" s="41"/>
      <c r="H14" s="20">
        <f t="shared" si="0"/>
        <v>8766000</v>
      </c>
      <c r="I14" s="22"/>
      <c r="J14" s="44"/>
      <c r="K14" s="23"/>
      <c r="L14" s="41"/>
      <c r="M14" s="21">
        <v>8766000</v>
      </c>
      <c r="N14" s="20">
        <f t="shared" si="1"/>
        <v>8766000</v>
      </c>
      <c r="O14" s="20">
        <f t="shared" si="2"/>
        <v>8766</v>
      </c>
    </row>
    <row r="15" spans="1:15" ht="30.75" customHeight="1" thickBot="1">
      <c r="A15" s="15">
        <v>6</v>
      </c>
      <c r="B15" s="16" t="s">
        <v>14</v>
      </c>
      <c r="C15" s="24"/>
      <c r="D15" s="24"/>
      <c r="E15" s="23"/>
      <c r="F15" s="41"/>
      <c r="G15" s="41">
        <v>176000</v>
      </c>
      <c r="H15" s="20">
        <f t="shared" si="0"/>
        <v>176000</v>
      </c>
      <c r="I15" s="22"/>
      <c r="J15" s="44"/>
      <c r="K15" s="23"/>
      <c r="L15" s="41"/>
      <c r="M15" s="21">
        <v>176000</v>
      </c>
      <c r="N15" s="20">
        <f t="shared" si="1"/>
        <v>176000</v>
      </c>
      <c r="O15" s="20">
        <f t="shared" si="2"/>
        <v>176</v>
      </c>
    </row>
    <row r="16" spans="1:16" s="18" customFormat="1" ht="74.25" customHeight="1" thickBot="1">
      <c r="A16" s="61" t="s">
        <v>5</v>
      </c>
      <c r="B16" s="62"/>
      <c r="C16" s="25">
        <f aca="true" t="shared" si="3" ref="C16:O16">SUM(C10:C15)</f>
        <v>0</v>
      </c>
      <c r="D16" s="25">
        <f t="shared" si="3"/>
        <v>0</v>
      </c>
      <c r="E16" s="25">
        <f t="shared" si="3"/>
        <v>69020000</v>
      </c>
      <c r="F16" s="25">
        <f t="shared" si="3"/>
        <v>8766000</v>
      </c>
      <c r="G16" s="25">
        <f t="shared" si="3"/>
        <v>176000</v>
      </c>
      <c r="H16" s="25">
        <f t="shared" si="3"/>
        <v>77962000</v>
      </c>
      <c r="I16" s="25">
        <f t="shared" si="3"/>
        <v>40536000</v>
      </c>
      <c r="J16" s="25">
        <f t="shared" si="3"/>
        <v>0</v>
      </c>
      <c r="K16" s="25">
        <f t="shared" si="3"/>
        <v>4504000</v>
      </c>
      <c r="L16" s="25">
        <f t="shared" si="3"/>
        <v>0</v>
      </c>
      <c r="M16" s="25">
        <f t="shared" si="3"/>
        <v>32922000</v>
      </c>
      <c r="N16" s="26">
        <f>SUM(N10:N15)</f>
        <v>77962000</v>
      </c>
      <c r="O16" s="26">
        <f t="shared" si="3"/>
        <v>77962</v>
      </c>
      <c r="P16" s="1"/>
    </row>
    <row r="18" spans="1:15" s="17" customFormat="1" ht="18" customHeight="1">
      <c r="A18" s="54"/>
      <c r="B18" s="55" t="s">
        <v>25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7" s="3" customFormat="1" ht="18" customHeight="1">
      <c r="A19" s="29"/>
      <c r="B19" s="30" t="s">
        <v>24</v>
      </c>
      <c r="C19" s="2"/>
      <c r="D19" s="2"/>
      <c r="G19" s="58">
        <f>SUM(I16)</f>
        <v>40536000</v>
      </c>
    </row>
    <row r="20" spans="1:4" s="3" customFormat="1" ht="2.25" customHeight="1">
      <c r="A20" s="29"/>
      <c r="B20" s="2"/>
      <c r="C20" s="2"/>
      <c r="D20" s="2"/>
    </row>
    <row r="21" spans="1:7" s="58" customFormat="1" ht="21.75" customHeight="1">
      <c r="A21" s="57"/>
      <c r="B21" s="30" t="s">
        <v>26</v>
      </c>
      <c r="C21" s="30"/>
      <c r="G21" s="58">
        <f>SUM(K16,M16)</f>
        <v>37426000</v>
      </c>
    </row>
    <row r="22" spans="1:4" s="3" customFormat="1" ht="23.25" customHeight="1">
      <c r="A22" s="29"/>
      <c r="B22" s="2"/>
      <c r="C22" s="10"/>
      <c r="D22" s="11"/>
    </row>
    <row r="23" spans="1:4" s="3" customFormat="1" ht="21" customHeight="1">
      <c r="A23" s="29"/>
      <c r="B23" s="2"/>
      <c r="C23" s="2"/>
      <c r="D23" s="2"/>
    </row>
  </sheetData>
  <mergeCells count="5">
    <mergeCell ref="A3:O3"/>
    <mergeCell ref="A16:B16"/>
    <mergeCell ref="A4:O4"/>
    <mergeCell ref="A5:O5"/>
    <mergeCell ref="A9:B9"/>
  </mergeCells>
  <printOptions/>
  <pageMargins left="0.69" right="0.28" top="0.39" bottom="0.45" header="0.26" footer="0.3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PMH</cp:lastModifiedBy>
  <cp:lastPrinted>2013-09-11T07:01:36Z</cp:lastPrinted>
  <dcterms:created xsi:type="dcterms:W3CDTF">2010-02-11T08:03:00Z</dcterms:created>
  <dcterms:modified xsi:type="dcterms:W3CDTF">2013-10-01T08:22:02Z</dcterms:modified>
  <cp:category/>
  <cp:version/>
  <cp:contentType/>
  <cp:contentStatus/>
</cp:coreProperties>
</file>