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F73268F5-F802-46CF-808F-A4B9487C4ACC}" xr6:coauthVersionLast="40" xr6:coauthVersionMax="40" xr10:uidLastSave="{00000000-0000-0000-0000-000000000000}"/>
  <bookViews>
    <workbookView xWindow="-120" yWindow="-120" windowWidth="20730" windowHeight="11160" xr2:uid="{4328130E-7DB8-4301-8BDC-72AB560062D5}"/>
  </bookViews>
  <sheets>
    <sheet name="5.sz. tájékoztat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37" i="1"/>
  <c r="B36" i="1"/>
  <c r="B26" i="1"/>
  <c r="B18" i="1"/>
  <c r="B21" i="1" s="1"/>
  <c r="B11" i="1"/>
  <c r="B45" i="1" l="1"/>
</calcChain>
</file>

<file path=xl/sharedStrings.xml><?xml version="1.0" encoding="utf-8"?>
<sst xmlns="http://schemas.openxmlformats.org/spreadsheetml/2006/main" count="41" uniqueCount="41">
  <si>
    <t>A 2019. évi általános működés és ágazati feladatok támogatásának alakulása jogcímenként</t>
  </si>
  <si>
    <t>adatok forintban</t>
  </si>
  <si>
    <t>Megnevezés</t>
  </si>
  <si>
    <t>2019.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</si>
  <si>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</si>
  <si>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</si>
  <si>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</si>
  <si>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</si>
  <si>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</si>
  <si>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</si>
  <si>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</si>
  <si>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</si>
  <si>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</si>
  <si>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</si>
  <si>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2018.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</si>
  <si>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</si>
  <si>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</si>
  <si>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</si>
  <si>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</si>
  <si>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</si>
  <si>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</si>
  <si>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</si>
  <si>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</si>
  <si>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</si>
  <si>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</si>
  <si>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</si>
  <si>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</si>
  <si>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</si>
  <si>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</si>
  <si>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</si>
  <si>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</si>
  <si>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</si>
  <si>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</si>
  <si>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</si>
  <si>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</si>
  <si>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Kúlturális ágazati pótlék 11 hó</t>
  </si>
  <si>
    <t>2019. évi bérkompenzáció 11 hó</t>
  </si>
  <si>
    <t>Kiegyenlítő bérrendezési alap</t>
  </si>
  <si>
    <t>Szociális ágazati pótlék 11 hó</t>
  </si>
  <si>
    <t>Egészségügyi pótlék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</si>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</sst>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6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2"/>
      <name val="Times New Roman CE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11" fillId="0" borderId="8" xfId="2" applyFont="1" applyBorder="1" applyAlignment="1">
      <alignment wrapText="1"/>
    </xf>
    <xf numFmtId="3" fontId="12" fillId="0" borderId="9" xfId="1" applyNumberFormat="1" applyFont="1" applyBorder="1" applyAlignment="1">
      <alignment horizontal="right" indent="2"/>
    </xf>
    <xf numFmtId="0" fontId="0" fillId="0" borderId="8" xfId="2" applyFont="1" applyBorder="1" applyAlignment="1">
      <alignment wrapText="1"/>
    </xf>
    <xf numFmtId="3" fontId="13" fillId="0" borderId="9" xfId="1" applyNumberFormat="1" applyFont="1" applyBorder="1" applyAlignment="1">
      <alignment horizontal="right" indent="2"/>
    </xf>
    <xf numFmtId="0" fontId="4" fillId="0" borderId="10" xfId="2" applyFont="1" applyBorder="1" applyAlignment="1">
      <alignment wrapText="1"/>
    </xf>
    <xf numFmtId="0" fontId="4" fillId="0" borderId="10" xfId="2" applyFont="1" applyBorder="1"/>
    <xf numFmtId="0" fontId="11" fillId="0" borderId="10" xfId="2" applyFont="1" applyBorder="1" applyAlignment="1">
      <alignment wrapText="1"/>
    </xf>
    <xf numFmtId="0" fontId="14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3" fillId="0" borderId="10" xfId="2" applyFont="1" applyBorder="1" applyAlignment="1">
      <alignment wrapText="1"/>
    </xf>
    <xf numFmtId="164" fontId="1" fillId="0" borderId="0" xfId="2" applyNumberFormat="1"/>
    <xf numFmtId="0" fontId="3" fillId="0" borderId="2" xfId="2" applyFont="1" applyBorder="1"/>
    <xf numFmtId="3" fontId="12" fillId="0" borderId="11" xfId="1" applyNumberFormat="1" applyFont="1" applyBorder="1" applyAlignment="1">
      <alignment horizontal="right" indent="2"/>
    </xf>
    <xf numFmtId="3" fontId="10" fillId="0" borderId="12" xfId="1" applyNumberFormat="1" applyFont="1" applyBorder="1" applyAlignment="1">
      <alignment horizontal="right" indent="2"/>
    </xf>
    <xf numFmtId="0" fontId="3" fillId="0" borderId="8" xfId="2" applyFont="1" applyBorder="1" applyAlignment="1">
      <alignment wrapText="1"/>
    </xf>
    <xf numFmtId="0" fontId="1" fillId="0" borderId="13" xfId="2" applyBorder="1"/>
    <xf numFmtId="3" fontId="1" fillId="0" borderId="11" xfId="2" applyNumberFormat="1" applyBorder="1" applyAlignment="1">
      <alignment horizontal="right" indent="2"/>
    </xf>
    <xf numFmtId="0" fontId="1" fillId="0" borderId="14" xfId="2" applyBorder="1"/>
    <xf numFmtId="3" fontId="1" fillId="0" borderId="15" xfId="2" applyNumberForma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4" fontId="15" fillId="0" borderId="16" xfId="2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Normál_2013.évi normatíva költségvetéshez" xfId="2" xr:uid="{CB01E3B9-1A60-4DDA-BD03-5DBCCBB13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7393-FB8D-4A17-A843-E3012860260B}">
  <sheetPr codeName="Munka48"/>
  <dimension ref="A1:D45"/>
  <sheetViews>
    <sheetView tabSelected="1" view="pageLayout" zoomScaleNormal="85" workbookViewId="0">
      <selection activeCell="C2" sqref="C2"/>
    </sheetView>
  </sheetViews>
  <sheetFormatPr defaultColWidth="10.6640625" defaultRowHeight="12.75" x14ac:dyDescent="0.2"/>
  <cols>
    <col min="1" max="1" width="60.1640625" style="2" customWidth="1"/>
    <col min="2" max="2" width="48.83203125" style="2" customWidth="1"/>
    <col min="3" max="3" width="16.5" style="2" bestFit="1" customWidth="1"/>
    <col min="4" max="4" width="18.6640625" style="2" bestFit="1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27" customHeight="1" x14ac:dyDescent="0.25">
      <c r="A10" s="15" t="s">
        <v>5</v>
      </c>
      <c r="B10" s="16">
        <v>148895800</v>
      </c>
    </row>
    <row r="11" spans="1:2" ht="39" customHeight="1" x14ac:dyDescent="0.25">
      <c r="A11" s="17" t="s">
        <v>6</v>
      </c>
      <c r="B11" s="18">
        <f>SUM(B12:B17)</f>
        <v>60304646</v>
      </c>
    </row>
    <row r="12" spans="1:2" ht="39" customHeight="1" x14ac:dyDescent="0.25">
      <c r="A12" s="17" t="s">
        <v>7</v>
      </c>
      <c r="B12" s="18">
        <v>0</v>
      </c>
    </row>
    <row r="13" spans="1:2" ht="39" customHeight="1" x14ac:dyDescent="0.25">
      <c r="A13" s="17" t="s">
        <v>8</v>
      </c>
      <c r="B13" s="18">
        <v>32434080</v>
      </c>
    </row>
    <row r="14" spans="1:2" ht="39" customHeight="1" x14ac:dyDescent="0.25">
      <c r="A14" s="17" t="s">
        <v>9</v>
      </c>
      <c r="B14" s="18">
        <v>7111416</v>
      </c>
    </row>
    <row r="15" spans="1:2" ht="39" customHeight="1" x14ac:dyDescent="0.25">
      <c r="A15" s="17" t="s">
        <v>10</v>
      </c>
      <c r="B15" s="18">
        <v>20759150</v>
      </c>
    </row>
    <row r="16" spans="1:2" ht="39" customHeight="1" x14ac:dyDescent="0.25">
      <c r="A16" s="17" t="s">
        <v>11</v>
      </c>
      <c r="B16" s="18">
        <v>0</v>
      </c>
    </row>
    <row r="17" spans="1:2" ht="39" customHeight="1" x14ac:dyDescent="0.25">
      <c r="A17" s="17" t="s">
        <v>12</v>
      </c>
      <c r="B17" s="18">
        <v>0</v>
      </c>
    </row>
    <row r="18" spans="1:2" ht="39" customHeight="1" x14ac:dyDescent="0.3">
      <c r="A18" s="19" t="s">
        <v>13</v>
      </c>
      <c r="B18" s="20">
        <f>SUM(B10:B11)</f>
        <v>209200446</v>
      </c>
    </row>
    <row r="19" spans="1:2" ht="39" customHeight="1" x14ac:dyDescent="0.3">
      <c r="A19" s="21" t="s">
        <v>14</v>
      </c>
      <c r="B19" s="22"/>
    </row>
    <row r="20" spans="1:2" ht="39" customHeight="1" x14ac:dyDescent="0.25">
      <c r="A20" s="17" t="s">
        <v>15</v>
      </c>
      <c r="B20" s="18">
        <v>1961400</v>
      </c>
    </row>
    <row r="21" spans="1:2" ht="39" customHeight="1" x14ac:dyDescent="0.3">
      <c r="A21" s="19" t="s">
        <v>16</v>
      </c>
      <c r="B21" s="20">
        <f>SUM(B18:B20)</f>
        <v>211161846</v>
      </c>
    </row>
    <row r="22" spans="1:2" ht="36" customHeight="1" x14ac:dyDescent="0.25">
      <c r="A22" s="23" t="s">
        <v>17</v>
      </c>
      <c r="B22" s="18">
        <v>189253050</v>
      </c>
    </row>
    <row r="23" spans="1:2" ht="30.75" customHeight="1" x14ac:dyDescent="0.25">
      <c r="A23" s="24" t="s">
        <v>18</v>
      </c>
      <c r="B23" s="18">
        <v>36460066</v>
      </c>
    </row>
    <row r="24" spans="1:2" ht="30.75" customHeight="1" x14ac:dyDescent="0.25">
      <c r="A24" s="23" t="s">
        <v>19</v>
      </c>
      <c r="B24" s="18">
        <v>0</v>
      </c>
    </row>
    <row r="25" spans="1:2" ht="30.75" customHeight="1" x14ac:dyDescent="0.25">
      <c r="A25" s="23" t="s">
        <v>20</v>
      </c>
      <c r="B25" s="18">
        <v>9638500</v>
      </c>
    </row>
    <row r="26" spans="1:2" ht="31.5" customHeight="1" x14ac:dyDescent="0.3">
      <c r="A26" s="25" t="s">
        <v>21</v>
      </c>
      <c r="B26" s="20">
        <f>SUM(B22:B25)</f>
        <v>235351616</v>
      </c>
    </row>
    <row r="27" spans="1:2" ht="31.5" customHeight="1" x14ac:dyDescent="0.25">
      <c r="A27" s="26" t="s">
        <v>22</v>
      </c>
      <c r="B27" s="18">
        <v>132342947</v>
      </c>
    </row>
    <row r="28" spans="1:2" ht="28.5" customHeight="1" x14ac:dyDescent="0.25">
      <c r="A28" s="27" t="s">
        <v>23</v>
      </c>
      <c r="B28" s="18">
        <v>82528441</v>
      </c>
    </row>
    <row r="29" spans="1:2" ht="60" customHeight="1" x14ac:dyDescent="0.25">
      <c r="A29" s="28" t="s">
        <v>24</v>
      </c>
      <c r="B29" s="18">
        <v>152850000</v>
      </c>
    </row>
    <row r="30" spans="1:2" ht="23.25" customHeight="1" x14ac:dyDescent="0.25">
      <c r="A30" s="24" t="s">
        <v>25</v>
      </c>
      <c r="B30" s="18">
        <v>69730000</v>
      </c>
    </row>
    <row r="31" spans="1:2" ht="20.25" customHeight="1" x14ac:dyDescent="0.25">
      <c r="A31" s="27" t="s">
        <v>26</v>
      </c>
      <c r="B31" s="18">
        <v>121853306</v>
      </c>
    </row>
    <row r="32" spans="1:2" ht="26.25" customHeight="1" x14ac:dyDescent="0.25">
      <c r="A32" s="29" t="s">
        <v>27</v>
      </c>
      <c r="B32" s="18">
        <v>50232560</v>
      </c>
    </row>
    <row r="33" spans="1:4" ht="26.25" customHeight="1" x14ac:dyDescent="0.25">
      <c r="A33" s="29" t="s">
        <v>28</v>
      </c>
      <c r="B33" s="18">
        <v>22095000</v>
      </c>
    </row>
    <row r="34" spans="1:4" ht="26.25" customHeight="1" x14ac:dyDescent="0.25">
      <c r="A34" s="29" t="s">
        <v>29</v>
      </c>
      <c r="B34" s="18">
        <v>32324400</v>
      </c>
    </row>
    <row r="35" spans="1:4" ht="26.25" customHeight="1" x14ac:dyDescent="0.25">
      <c r="A35" s="29" t="s">
        <v>30</v>
      </c>
      <c r="B35" s="18">
        <v>6880000</v>
      </c>
    </row>
    <row r="36" spans="1:4" ht="34.5" customHeight="1" x14ac:dyDescent="0.3">
      <c r="A36" s="25" t="s">
        <v>31</v>
      </c>
      <c r="B36" s="20">
        <f>SUM(B27:B35)</f>
        <v>670836654</v>
      </c>
      <c r="C36" s="30"/>
    </row>
    <row r="37" spans="1:4" ht="27.75" customHeight="1" x14ac:dyDescent="0.3">
      <c r="A37" s="31" t="s">
        <v>32</v>
      </c>
      <c r="B37" s="32">
        <f>B38+B39</f>
        <v>28620620</v>
      </c>
    </row>
    <row r="38" spans="1:4" ht="30" customHeight="1" x14ac:dyDescent="0.25">
      <c r="A38" s="29" t="s">
        <v>33</v>
      </c>
      <c r="B38" s="33">
        <v>12622000</v>
      </c>
    </row>
    <row r="39" spans="1:4" ht="30" customHeight="1" x14ac:dyDescent="0.25">
      <c r="A39" s="29" t="s">
        <v>34</v>
      </c>
      <c r="B39" s="33">
        <v>15998620</v>
      </c>
    </row>
    <row r="40" spans="1:4" ht="30" customHeight="1" x14ac:dyDescent="0.25">
      <c r="A40" s="34" t="s">
        <v>35</v>
      </c>
      <c r="B40" s="18">
        <v>4617241</v>
      </c>
    </row>
    <row r="41" spans="1:4" ht="30" customHeight="1" x14ac:dyDescent="0.25">
      <c r="A41" s="34" t="s">
        <v>36</v>
      </c>
      <c r="B41" s="18">
        <f>3941300+768593</f>
        <v>4709893</v>
      </c>
    </row>
    <row r="42" spans="1:4" ht="30" customHeight="1" x14ac:dyDescent="0.25">
      <c r="A42" s="29" t="s">
        <v>37</v>
      </c>
      <c r="B42" s="33">
        <v>24707600</v>
      </c>
    </row>
    <row r="43" spans="1:4" ht="31.5" customHeight="1" x14ac:dyDescent="0.2">
      <c r="A43" s="35" t="s">
        <v>38</v>
      </c>
      <c r="B43" s="36">
        <v>67950505</v>
      </c>
    </row>
    <row r="44" spans="1:4" ht="31.5" customHeight="1" thickBot="1" x14ac:dyDescent="0.25">
      <c r="A44" s="37" t="s">
        <v>39</v>
      </c>
      <c r="B44" s="38">
        <v>7540892</v>
      </c>
    </row>
    <row r="45" spans="1:4" ht="19.5" thickBot="1" x14ac:dyDescent="0.35">
      <c r="A45" s="39" t="s">
        <v>40</v>
      </c>
      <c r="B45" s="40">
        <f>B37+B36+B26+B21+B40+B41+B42+B43+B44</f>
        <v>1255496867</v>
      </c>
      <c r="D45" s="30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5. számú tájékoztató tábla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2019-02-19T14:07:20Z</dcterms:created>
  <dcterms:modified xsi:type="dcterms:W3CDTF">2019-02-19T14:07:21Z</dcterms:modified>
</cp:coreProperties>
</file>