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<sst xmlns="http://schemas.openxmlformats.org/spreadsheetml/2006/main" count="85" uniqueCount="81">
  <si>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a 3/2013. (III.19.) önkormányzati rendelethez</t>
  </si>
  <si>
    <t>Csömend Községi Önkormányzat Képviselőtestületének</t>
  </si>
  <si>
    <t>2013. évi bevételei</t>
  </si>
  <si>
    <t>e Ft-ban</t>
  </si>
  <si>
    <t>B e v é t e l e k</t>
  </si>
  <si>
    <t>2013. eredeti e.i.</t>
  </si>
  <si>
    <t>2013. módosított e.i.</t>
  </si>
  <si>
    <t>eltérés</t>
  </si>
  <si>
    <t>I. Működési bevételek</t>
  </si>
  <si>
    <t>I/1.Intézményi működési bevételek</t>
  </si>
  <si>
    <t>1.</t>
  </si>
  <si>
    <t xml:space="preserve">Egyéb saját működési bevételek </t>
  </si>
  <si>
    <t>2.</t>
  </si>
  <si>
    <t>Áfa-bevételek, visszatérülések</t>
  </si>
  <si>
    <t>3.</t>
  </si>
  <si>
    <t>Működési célú kamatbevétel áh-n kívűlről</t>
  </si>
  <si>
    <t>4.</t>
  </si>
  <si>
    <t>Intézményi működési bevételek össz.(1+2+3):</t>
  </si>
  <si>
    <t>I/2: Közhatalmi bevételek</t>
  </si>
  <si>
    <t>5.</t>
  </si>
  <si>
    <t>Igazgatási szolgáltatási díj</t>
  </si>
  <si>
    <t>6.</t>
  </si>
  <si>
    <t>Gépjárműadó</t>
  </si>
  <si>
    <t>7.</t>
  </si>
  <si>
    <t>Önkormányzatoknak átengedett közhatalmi bevételek (6):</t>
  </si>
  <si>
    <t>8.</t>
  </si>
  <si>
    <t>Építményadó</t>
  </si>
  <si>
    <t>9.</t>
  </si>
  <si>
    <t>Telekadó</t>
  </si>
  <si>
    <t>10.</t>
  </si>
  <si>
    <t xml:space="preserve">Magánszemélyek kommunális adója </t>
  </si>
  <si>
    <t>11.</t>
  </si>
  <si>
    <t xml:space="preserve">Iparűzési adó </t>
  </si>
  <si>
    <t>12.</t>
  </si>
  <si>
    <t>Talajterhelési díj</t>
  </si>
  <si>
    <t>13.</t>
  </si>
  <si>
    <t>Helyi adók és adójellegű bevételek (8+…+12):</t>
  </si>
  <si>
    <t>14.</t>
  </si>
  <si>
    <t>Egyéb közhatalmi bevételek (szabálysértés)</t>
  </si>
  <si>
    <t>15.</t>
  </si>
  <si>
    <t>Közhatalmi bevételek összesen (5+7+13+14):</t>
  </si>
  <si>
    <t>I/4: Működési célú támogatások államháztartáson belülről</t>
  </si>
  <si>
    <t>16.</t>
  </si>
  <si>
    <t>A települési önk.-ok működésének támogatása</t>
  </si>
  <si>
    <t>17.</t>
  </si>
  <si>
    <t>Egyes jövedelempótló támogatások kiegészítése</t>
  </si>
  <si>
    <t>18.</t>
  </si>
  <si>
    <t>Szociális és Gyermekjóléti feladatok tám.</t>
  </si>
  <si>
    <t>ezen belül:              Hozzájárulás a pénzbeli szociális ellátásokhoz</t>
  </si>
  <si>
    <t>Falugondnoki és tanyagondnoki szolgáltatás</t>
  </si>
  <si>
    <t>19.</t>
  </si>
  <si>
    <t>Könyvtári, közművelődési és múzeumi feladatok támogatása</t>
  </si>
  <si>
    <t>20.</t>
  </si>
  <si>
    <t>Központosított működési célú e.i.(Üdülőhelyi feladatok tám.)</t>
  </si>
  <si>
    <t>21.</t>
  </si>
  <si>
    <t>Szerkezetátalakítási tartalék</t>
  </si>
  <si>
    <t>22.</t>
  </si>
  <si>
    <t>Önkormányzat működési célú költségvetési támogatása (16+…+21):</t>
  </si>
  <si>
    <t>I/5: Működési célú támogatásértékű bevételek</t>
  </si>
  <si>
    <t>23.</t>
  </si>
  <si>
    <t>Elkülönített állami pénzalapoktól</t>
  </si>
  <si>
    <t>24.</t>
  </si>
  <si>
    <t>Helyi önkormányzatoktól és költségvetési szerveiktől</t>
  </si>
  <si>
    <t>25.</t>
  </si>
  <si>
    <t>Működési célú támogatásértékű bev.(23+24):</t>
  </si>
  <si>
    <t>26.</t>
  </si>
  <si>
    <t>Működési célú támogatások áh-on belülről össz:(22+25):</t>
  </si>
  <si>
    <t>27.</t>
  </si>
  <si>
    <t>I. Működési bevételek mindösszesen (4+15+25):</t>
  </si>
  <si>
    <t>II. Előző évi pénzmaradvány</t>
  </si>
  <si>
    <t>28.</t>
  </si>
  <si>
    <t>Előző évi működési célú pénzmaradvány igénybevétele</t>
  </si>
  <si>
    <t>III. Hitel, kölcsönfelvétel államháztartáson kívűlről</t>
  </si>
  <si>
    <t>29.</t>
  </si>
  <si>
    <t>Likvid hitel felvétele</t>
  </si>
  <si>
    <t>30.</t>
  </si>
  <si>
    <t>BEVÉTELEK ÖSSZESEN (I+II+III):</t>
  </si>
  <si>
    <t>31.</t>
  </si>
  <si>
    <t>Függő, átfutó kiegyenlítő bevételek</t>
  </si>
  <si>
    <t>BEVÉTELEK MINDÖSSZESEN (30+31 ):</t>
  </si>
  <si>
    <r>
      <t>7</t>
    </r>
    <r>
      <rPr>
        <sz val="10"/>
        <color indexed="8"/>
        <rFont val="Times New Roman"/>
        <family val="1"/>
      </rPr>
      <t xml:space="preserve">1.melléklet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</si>
</sst>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22" borderId="10" xfId="0" applyFont="1" applyFill="1" applyBorder="1" applyAlignment="1">
      <alignment horizontal="left" vertical="center"/>
    </xf>
    <xf numFmtId="0" fontId="24" fillId="2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22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/>
    </xf>
    <xf numFmtId="3" fontId="27" fillId="24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3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24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left" vertical="center" wrapText="1"/>
    </xf>
    <xf numFmtId="3" fontId="26" fillId="22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22" borderId="10" xfId="0" applyFont="1" applyFill="1" applyBorder="1" applyAlignment="1">
      <alignment horizontal="right" vertical="center"/>
    </xf>
    <xf numFmtId="0" fontId="26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K50"/>
  <sheetViews>
    <sheetView tabSelected="1" workbookViewId="0" topLeftCell="A16">
      <selection activeCell="M30" sqref="M30"/>
    </sheetView>
  </sheetViews>
  <sheetFormatPr defaultColWidth="9.140625" defaultRowHeight="15"/>
  <cols>
    <col min="1" max="1" width="3.421875" style="0" customWidth="1"/>
    <col min="2" max="2" width="3.421875" style="4" customWidth="1"/>
    <col min="3" max="7" width="9.140625" style="5" customWidth="1"/>
    <col min="8" max="8" width="9.7109375" style="5" customWidth="1"/>
    <col min="9" max="9" width="11.28125" style="5" customWidth="1"/>
    <col min="10" max="10" width="9.7109375" style="5" customWidth="1"/>
    <col min="11" max="12" width="5.7109375" style="0" customWidth="1"/>
  </cols>
  <sheetData>
    <row r="1" spans="2:10" ht="15.75">
      <c r="B1" s="1" t="s">
        <v>80</v>
      </c>
      <c r="C1" s="2"/>
      <c r="D1" s="2"/>
      <c r="E1" s="2"/>
      <c r="F1" s="2"/>
      <c r="G1" s="2"/>
      <c r="H1" s="2"/>
      <c r="I1" s="2"/>
      <c r="J1" s="2"/>
    </row>
    <row r="2" spans="2:10" ht="1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20.25" customHeight="1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0" ht="15" customHeight="1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0" ht="8.25" customHeight="1">
      <c r="B5" s="3"/>
      <c r="C5" s="3"/>
      <c r="D5" s="3"/>
      <c r="E5" s="3"/>
      <c r="F5" s="3"/>
      <c r="G5" s="3"/>
      <c r="H5" s="3"/>
      <c r="I5" s="3"/>
      <c r="J5" s="3"/>
    </row>
    <row r="6" ht="15">
      <c r="J6" s="6" t="s">
        <v>3</v>
      </c>
    </row>
    <row r="7" spans="2:11" ht="48.75" customHeight="1">
      <c r="B7" s="7" t="s">
        <v>4</v>
      </c>
      <c r="C7" s="7"/>
      <c r="D7" s="7"/>
      <c r="E7" s="7"/>
      <c r="F7" s="7"/>
      <c r="G7" s="7"/>
      <c r="H7" s="8" t="s">
        <v>5</v>
      </c>
      <c r="I7" s="8" t="s">
        <v>6</v>
      </c>
      <c r="J7" s="8" t="s">
        <v>7</v>
      </c>
      <c r="K7" s="9"/>
    </row>
    <row r="8" spans="2:10" ht="18.75" customHeight="1">
      <c r="B8" s="10" t="s">
        <v>8</v>
      </c>
      <c r="C8" s="10"/>
      <c r="D8" s="10"/>
      <c r="E8" s="10"/>
      <c r="F8" s="10"/>
      <c r="G8" s="10"/>
      <c r="H8" s="10"/>
      <c r="I8" s="10"/>
      <c r="J8" s="10"/>
    </row>
    <row r="9" spans="2:10" ht="18.75" customHeight="1">
      <c r="B9" s="11" t="s">
        <v>9</v>
      </c>
      <c r="C9" s="11"/>
      <c r="D9" s="11"/>
      <c r="E9" s="11"/>
      <c r="F9" s="11"/>
      <c r="G9" s="11"/>
      <c r="H9" s="11"/>
      <c r="I9" s="11"/>
      <c r="J9" s="11"/>
    </row>
    <row r="10" spans="2:10" s="15" customFormat="1" ht="18.75" customHeight="1">
      <c r="B10" s="12" t="s">
        <v>10</v>
      </c>
      <c r="C10" s="13" t="s">
        <v>11</v>
      </c>
      <c r="D10" s="13"/>
      <c r="E10" s="13"/>
      <c r="F10" s="13"/>
      <c r="G10" s="13"/>
      <c r="H10" s="14">
        <v>380</v>
      </c>
      <c r="I10" s="14">
        <v>380</v>
      </c>
      <c r="J10" s="14">
        <f>I10-H10</f>
        <v>0</v>
      </c>
    </row>
    <row r="11" spans="2:10" s="15" customFormat="1" ht="18.75" customHeight="1">
      <c r="B11" s="12" t="s">
        <v>12</v>
      </c>
      <c r="C11" s="13" t="s">
        <v>13</v>
      </c>
      <c r="D11" s="13"/>
      <c r="E11" s="13"/>
      <c r="F11" s="13"/>
      <c r="G11" s="13"/>
      <c r="H11" s="14">
        <v>0</v>
      </c>
      <c r="I11" s="14">
        <v>0</v>
      </c>
      <c r="J11" s="14">
        <f>I11-H11</f>
        <v>0</v>
      </c>
    </row>
    <row r="12" spans="2:10" s="16" customFormat="1" ht="18.75" customHeight="1">
      <c r="B12" s="12" t="s">
        <v>14</v>
      </c>
      <c r="C12" s="13" t="s">
        <v>15</v>
      </c>
      <c r="D12" s="13"/>
      <c r="E12" s="13"/>
      <c r="F12" s="13"/>
      <c r="G12" s="13"/>
      <c r="H12" s="14">
        <v>10</v>
      </c>
      <c r="I12" s="14">
        <v>10</v>
      </c>
      <c r="J12" s="14">
        <f>I12-H12</f>
        <v>0</v>
      </c>
    </row>
    <row r="13" spans="2:10" ht="18.75" customHeight="1">
      <c r="B13" s="17" t="s">
        <v>16</v>
      </c>
      <c r="C13" s="18" t="s">
        <v>17</v>
      </c>
      <c r="D13" s="18"/>
      <c r="E13" s="18"/>
      <c r="F13" s="18"/>
      <c r="G13" s="18"/>
      <c r="H13" s="19">
        <f>SUM(H10:H12)</f>
        <v>390</v>
      </c>
      <c r="I13" s="19">
        <f>SUM(I10:I12)</f>
        <v>390</v>
      </c>
      <c r="J13" s="19">
        <f>I13-H13</f>
        <v>0</v>
      </c>
    </row>
    <row r="14" spans="2:10" ht="18.75" customHeight="1">
      <c r="B14" s="11" t="s">
        <v>18</v>
      </c>
      <c r="C14" s="11"/>
      <c r="D14" s="11"/>
      <c r="E14" s="11"/>
      <c r="F14" s="11"/>
      <c r="G14" s="11"/>
      <c r="H14" s="11"/>
      <c r="I14" s="11"/>
      <c r="J14" s="11"/>
    </row>
    <row r="15" spans="2:10" ht="18.75" customHeight="1">
      <c r="B15" s="17" t="s">
        <v>19</v>
      </c>
      <c r="C15" s="18" t="s">
        <v>20</v>
      </c>
      <c r="D15" s="18"/>
      <c r="E15" s="18"/>
      <c r="F15" s="18"/>
      <c r="G15" s="18"/>
      <c r="H15" s="17">
        <v>0</v>
      </c>
      <c r="I15" s="17">
        <v>0</v>
      </c>
      <c r="J15" s="14">
        <f aca="true" t="shared" si="0" ref="J15:J25">I15-H15</f>
        <v>0</v>
      </c>
    </row>
    <row r="16" spans="2:10" ht="18.75" customHeight="1">
      <c r="B16" s="12" t="s">
        <v>21</v>
      </c>
      <c r="C16" s="13" t="s">
        <v>22</v>
      </c>
      <c r="D16" s="13"/>
      <c r="E16" s="13"/>
      <c r="F16" s="13"/>
      <c r="G16" s="13"/>
      <c r="H16" s="14">
        <v>360</v>
      </c>
      <c r="I16" s="14">
        <v>360</v>
      </c>
      <c r="J16" s="14">
        <f t="shared" si="0"/>
        <v>0</v>
      </c>
    </row>
    <row r="17" spans="2:10" ht="30.75" customHeight="1">
      <c r="B17" s="17" t="s">
        <v>23</v>
      </c>
      <c r="C17" s="20" t="s">
        <v>24</v>
      </c>
      <c r="D17" s="20"/>
      <c r="E17" s="20"/>
      <c r="F17" s="20"/>
      <c r="G17" s="20"/>
      <c r="H17" s="19">
        <f>SUM(H16:H16)</f>
        <v>360</v>
      </c>
      <c r="I17" s="19">
        <f>SUM(I16:I16)</f>
        <v>360</v>
      </c>
      <c r="J17" s="19">
        <f t="shared" si="0"/>
        <v>0</v>
      </c>
    </row>
    <row r="18" spans="2:10" ht="18.75" customHeight="1">
      <c r="B18" s="12" t="s">
        <v>25</v>
      </c>
      <c r="C18" s="21" t="s">
        <v>26</v>
      </c>
      <c r="D18" s="21"/>
      <c r="E18" s="21"/>
      <c r="F18" s="21"/>
      <c r="G18" s="21"/>
      <c r="H18" s="22">
        <v>650</v>
      </c>
      <c r="I18" s="22">
        <v>650</v>
      </c>
      <c r="J18" s="14">
        <f t="shared" si="0"/>
        <v>0</v>
      </c>
    </row>
    <row r="19" spans="2:10" ht="18.75" customHeight="1">
      <c r="B19" s="12" t="s">
        <v>27</v>
      </c>
      <c r="C19" s="21" t="s">
        <v>28</v>
      </c>
      <c r="D19" s="21"/>
      <c r="E19" s="21"/>
      <c r="F19" s="21"/>
      <c r="G19" s="21"/>
      <c r="H19" s="22">
        <v>500</v>
      </c>
      <c r="I19" s="22">
        <v>500</v>
      </c>
      <c r="J19" s="14">
        <f t="shared" si="0"/>
        <v>0</v>
      </c>
    </row>
    <row r="20" spans="2:10" ht="18.75" customHeight="1">
      <c r="B20" s="12" t="s">
        <v>29</v>
      </c>
      <c r="C20" s="21" t="s">
        <v>30</v>
      </c>
      <c r="D20" s="21"/>
      <c r="E20" s="21"/>
      <c r="F20" s="21"/>
      <c r="G20" s="21"/>
      <c r="H20" s="22">
        <v>1100</v>
      </c>
      <c r="I20" s="22">
        <v>1100</v>
      </c>
      <c r="J20" s="14">
        <f t="shared" si="0"/>
        <v>0</v>
      </c>
    </row>
    <row r="21" spans="2:10" ht="18.75" customHeight="1">
      <c r="B21" s="12" t="s">
        <v>31</v>
      </c>
      <c r="C21" s="21" t="s">
        <v>32</v>
      </c>
      <c r="D21" s="21"/>
      <c r="E21" s="21"/>
      <c r="F21" s="21"/>
      <c r="G21" s="21"/>
      <c r="H21" s="22">
        <v>500</v>
      </c>
      <c r="I21" s="22">
        <v>500</v>
      </c>
      <c r="J21" s="14">
        <f t="shared" si="0"/>
        <v>0</v>
      </c>
    </row>
    <row r="22" spans="2:10" ht="18.75" customHeight="1">
      <c r="B22" s="12" t="s">
        <v>33</v>
      </c>
      <c r="C22" s="21" t="s">
        <v>34</v>
      </c>
      <c r="D22" s="21"/>
      <c r="E22" s="21"/>
      <c r="F22" s="21"/>
      <c r="G22" s="21"/>
      <c r="H22" s="22">
        <v>50</v>
      </c>
      <c r="I22" s="22">
        <v>50</v>
      </c>
      <c r="J22" s="14">
        <f t="shared" si="0"/>
        <v>0</v>
      </c>
    </row>
    <row r="23" spans="2:10" s="15" customFormat="1" ht="18.75" customHeight="1">
      <c r="B23" s="17" t="s">
        <v>35</v>
      </c>
      <c r="C23" s="23" t="s">
        <v>36</v>
      </c>
      <c r="D23" s="23"/>
      <c r="E23" s="23"/>
      <c r="F23" s="23"/>
      <c r="G23" s="23"/>
      <c r="H23" s="24">
        <f>SUM(H18:H22)</f>
        <v>2800</v>
      </c>
      <c r="I23" s="24">
        <f>SUM(I18:I22)</f>
        <v>2800</v>
      </c>
      <c r="J23" s="19">
        <f t="shared" si="0"/>
        <v>0</v>
      </c>
    </row>
    <row r="24" spans="2:10" s="15" customFormat="1" ht="18.75" customHeight="1">
      <c r="B24" s="17" t="s">
        <v>37</v>
      </c>
      <c r="C24" s="23" t="s">
        <v>38</v>
      </c>
      <c r="D24" s="23"/>
      <c r="E24" s="23"/>
      <c r="F24" s="23"/>
      <c r="G24" s="23"/>
      <c r="H24" s="24">
        <v>0</v>
      </c>
      <c r="I24" s="24">
        <v>0</v>
      </c>
      <c r="J24" s="19">
        <f t="shared" si="0"/>
        <v>0</v>
      </c>
    </row>
    <row r="25" spans="2:10" s="15" customFormat="1" ht="18.75" customHeight="1">
      <c r="B25" s="17" t="s">
        <v>39</v>
      </c>
      <c r="C25" s="23" t="s">
        <v>40</v>
      </c>
      <c r="D25" s="23"/>
      <c r="E25" s="23"/>
      <c r="F25" s="23"/>
      <c r="G25" s="23"/>
      <c r="H25" s="24">
        <f>SUM(H15+H17+H23+H24)</f>
        <v>3160</v>
      </c>
      <c r="I25" s="24">
        <f>SUM(I15+I17+I23+I24)</f>
        <v>3160</v>
      </c>
      <c r="J25" s="19">
        <f t="shared" si="0"/>
        <v>0</v>
      </c>
    </row>
    <row r="26" spans="2:10" ht="18.75" customHeight="1">
      <c r="B26" s="25" t="s">
        <v>41</v>
      </c>
      <c r="C26" s="25"/>
      <c r="D26" s="25"/>
      <c r="E26" s="25"/>
      <c r="F26" s="25"/>
      <c r="G26" s="25"/>
      <c r="H26" s="25"/>
      <c r="I26" s="25"/>
      <c r="J26" s="25"/>
    </row>
    <row r="27" spans="2:10" ht="18.75" customHeight="1">
      <c r="B27" s="26" t="s">
        <v>42</v>
      </c>
      <c r="C27" s="27" t="s">
        <v>43</v>
      </c>
      <c r="D27" s="27"/>
      <c r="E27" s="27"/>
      <c r="F27" s="27"/>
      <c r="G27" s="27"/>
      <c r="H27" s="28">
        <v>9147</v>
      </c>
      <c r="I27" s="28">
        <v>9270</v>
      </c>
      <c r="J27" s="29">
        <f aca="true" t="shared" si="1" ref="J27:J35">I27-H27</f>
        <v>123</v>
      </c>
    </row>
    <row r="28" spans="2:10" ht="18.75" customHeight="1">
      <c r="B28" s="26" t="s">
        <v>44</v>
      </c>
      <c r="C28" s="27" t="s">
        <v>45</v>
      </c>
      <c r="D28" s="27"/>
      <c r="E28" s="27"/>
      <c r="F28" s="27"/>
      <c r="G28" s="27"/>
      <c r="H28" s="28">
        <v>0</v>
      </c>
      <c r="I28" s="28">
        <v>2873</v>
      </c>
      <c r="J28" s="29">
        <f t="shared" si="1"/>
        <v>2873</v>
      </c>
    </row>
    <row r="29" spans="2:10" ht="18.75" customHeight="1">
      <c r="B29" s="26" t="s">
        <v>46</v>
      </c>
      <c r="C29" s="27" t="s">
        <v>47</v>
      </c>
      <c r="D29" s="27"/>
      <c r="E29" s="27"/>
      <c r="F29" s="27"/>
      <c r="G29" s="27"/>
      <c r="H29" s="28">
        <f>SUM(H30:H31)</f>
        <v>3630</v>
      </c>
      <c r="I29" s="28">
        <f>SUM(I30:I31)</f>
        <v>3630</v>
      </c>
      <c r="J29" s="14">
        <f t="shared" si="1"/>
        <v>0</v>
      </c>
    </row>
    <row r="30" spans="2:10" ht="36.75" customHeight="1">
      <c r="B30" s="12"/>
      <c r="C30" s="30" t="s">
        <v>48</v>
      </c>
      <c r="D30" s="30"/>
      <c r="E30" s="30"/>
      <c r="F30" s="30"/>
      <c r="G30" s="30"/>
      <c r="H30" s="31">
        <v>1633</v>
      </c>
      <c r="I30" s="31">
        <v>1633</v>
      </c>
      <c r="J30" s="14">
        <f t="shared" si="1"/>
        <v>0</v>
      </c>
    </row>
    <row r="31" spans="2:10" ht="18.75" customHeight="1">
      <c r="B31" s="12"/>
      <c r="C31" s="32" t="s">
        <v>49</v>
      </c>
      <c r="D31" s="32"/>
      <c r="E31" s="32"/>
      <c r="F31" s="32"/>
      <c r="G31" s="32"/>
      <c r="H31" s="31">
        <v>1997</v>
      </c>
      <c r="I31" s="31">
        <v>1997</v>
      </c>
      <c r="J31" s="14">
        <f t="shared" si="1"/>
        <v>0</v>
      </c>
    </row>
    <row r="32" spans="2:10" ht="30.75" customHeight="1">
      <c r="B32" s="26" t="s">
        <v>50</v>
      </c>
      <c r="C32" s="33" t="s">
        <v>51</v>
      </c>
      <c r="D32" s="33"/>
      <c r="E32" s="33"/>
      <c r="F32" s="33"/>
      <c r="G32" s="33"/>
      <c r="H32" s="28">
        <v>372</v>
      </c>
      <c r="I32" s="28">
        <v>372</v>
      </c>
      <c r="J32" s="14">
        <f t="shared" si="1"/>
        <v>0</v>
      </c>
    </row>
    <row r="33" spans="2:10" ht="31.5" customHeight="1">
      <c r="B33" s="26" t="s">
        <v>52</v>
      </c>
      <c r="C33" s="33" t="s">
        <v>53</v>
      </c>
      <c r="D33" s="33"/>
      <c r="E33" s="33"/>
      <c r="F33" s="33"/>
      <c r="G33" s="33"/>
      <c r="H33" s="28">
        <v>5</v>
      </c>
      <c r="I33" s="28">
        <v>5</v>
      </c>
      <c r="J33" s="14">
        <f t="shared" si="1"/>
        <v>0</v>
      </c>
    </row>
    <row r="34" spans="2:10" ht="18.75" customHeight="1">
      <c r="B34" s="26" t="s">
        <v>54</v>
      </c>
      <c r="C34" s="33" t="s">
        <v>55</v>
      </c>
      <c r="D34" s="33"/>
      <c r="E34" s="33"/>
      <c r="F34" s="33"/>
      <c r="G34" s="33"/>
      <c r="H34" s="28">
        <v>0</v>
      </c>
      <c r="I34" s="28">
        <v>81</v>
      </c>
      <c r="J34" s="29">
        <f t="shared" si="1"/>
        <v>81</v>
      </c>
    </row>
    <row r="35" spans="2:10" s="15" customFormat="1" ht="34.5" customHeight="1">
      <c r="B35" s="17" t="s">
        <v>56</v>
      </c>
      <c r="C35" s="34" t="s">
        <v>57</v>
      </c>
      <c r="D35" s="34"/>
      <c r="E35" s="34"/>
      <c r="F35" s="34"/>
      <c r="G35" s="34"/>
      <c r="H35" s="24">
        <f>SUM(H27+H28+H29+H32+H33+H34)</f>
        <v>13154</v>
      </c>
      <c r="I35" s="24">
        <f>SUM(I27+I28+I29+I32+I33+I34)</f>
        <v>16231</v>
      </c>
      <c r="J35" s="19">
        <f t="shared" si="1"/>
        <v>3077</v>
      </c>
    </row>
    <row r="36" spans="2:10" s="15" customFormat="1" ht="30" customHeight="1">
      <c r="B36" s="35"/>
      <c r="C36" s="36"/>
      <c r="D36" s="36"/>
      <c r="E36" s="36"/>
      <c r="F36" s="36"/>
      <c r="G36" s="36"/>
      <c r="H36" s="37"/>
      <c r="I36" s="37"/>
      <c r="J36" s="37"/>
    </row>
    <row r="37" spans="2:10" s="15" customFormat="1" ht="54.75" customHeight="1">
      <c r="B37" s="7" t="s">
        <v>4</v>
      </c>
      <c r="C37" s="7"/>
      <c r="D37" s="7"/>
      <c r="E37" s="7"/>
      <c r="F37" s="7"/>
      <c r="G37" s="7"/>
      <c r="H37" s="8" t="s">
        <v>5</v>
      </c>
      <c r="I37" s="8" t="s">
        <v>6</v>
      </c>
      <c r="J37" s="8" t="s">
        <v>7</v>
      </c>
    </row>
    <row r="38" spans="2:10" s="15" customFormat="1" ht="20.25" customHeight="1">
      <c r="B38" s="11" t="s">
        <v>58</v>
      </c>
      <c r="C38" s="11"/>
      <c r="D38" s="11"/>
      <c r="E38" s="11"/>
      <c r="F38" s="11"/>
      <c r="G38" s="11"/>
      <c r="H38" s="11"/>
      <c r="I38" s="11"/>
      <c r="J38" s="11"/>
    </row>
    <row r="39" spans="2:10" s="15" customFormat="1" ht="18.75" customHeight="1">
      <c r="B39" s="12" t="s">
        <v>59</v>
      </c>
      <c r="C39" s="13" t="s">
        <v>60</v>
      </c>
      <c r="D39" s="13"/>
      <c r="E39" s="13"/>
      <c r="F39" s="13"/>
      <c r="G39" s="13"/>
      <c r="H39" s="12">
        <v>1915</v>
      </c>
      <c r="I39" s="12">
        <v>1915</v>
      </c>
      <c r="J39" s="14">
        <f>I39-H39</f>
        <v>0</v>
      </c>
    </row>
    <row r="40" spans="2:10" s="15" customFormat="1" ht="32.25" customHeight="1">
      <c r="B40" s="12" t="s">
        <v>61</v>
      </c>
      <c r="C40" s="38" t="s">
        <v>62</v>
      </c>
      <c r="D40" s="38"/>
      <c r="E40" s="38"/>
      <c r="F40" s="38"/>
      <c r="G40" s="38"/>
      <c r="H40" s="22">
        <v>0</v>
      </c>
      <c r="I40" s="22">
        <v>0</v>
      </c>
      <c r="J40" s="14">
        <f>I40-H40</f>
        <v>0</v>
      </c>
    </row>
    <row r="41" spans="2:10" s="15" customFormat="1" ht="21.75" customHeight="1">
      <c r="B41" s="17" t="s">
        <v>63</v>
      </c>
      <c r="C41" s="23" t="s">
        <v>64</v>
      </c>
      <c r="D41" s="23"/>
      <c r="E41" s="23"/>
      <c r="F41" s="23"/>
      <c r="G41" s="23"/>
      <c r="H41" s="24">
        <f>SUM(H39:H40)</f>
        <v>1915</v>
      </c>
      <c r="I41" s="24">
        <f>SUM(I39:I40)</f>
        <v>1915</v>
      </c>
      <c r="J41" s="19">
        <f>I41-H41</f>
        <v>0</v>
      </c>
    </row>
    <row r="42" spans="2:10" s="15" customFormat="1" ht="33.75" customHeight="1">
      <c r="B42" s="17" t="s">
        <v>65</v>
      </c>
      <c r="C42" s="20" t="s">
        <v>66</v>
      </c>
      <c r="D42" s="20"/>
      <c r="E42" s="20"/>
      <c r="F42" s="20"/>
      <c r="G42" s="20"/>
      <c r="H42" s="19">
        <f>SUM(H35+H41)</f>
        <v>15069</v>
      </c>
      <c r="I42" s="19">
        <f>SUM(I35+I41)</f>
        <v>18146</v>
      </c>
      <c r="J42" s="19">
        <f>I42-H42</f>
        <v>3077</v>
      </c>
    </row>
    <row r="43" spans="2:10" s="15" customFormat="1" ht="35.25" customHeight="1">
      <c r="B43" s="39" t="s">
        <v>67</v>
      </c>
      <c r="C43" s="40" t="s">
        <v>68</v>
      </c>
      <c r="D43" s="40"/>
      <c r="E43" s="40"/>
      <c r="F43" s="40"/>
      <c r="G43" s="40"/>
      <c r="H43" s="41">
        <f>SUM(H13+H25+H42)</f>
        <v>18619</v>
      </c>
      <c r="I43" s="41">
        <f>SUM(I13+I25+I42)</f>
        <v>21696</v>
      </c>
      <c r="J43" s="41">
        <f>I43-H43</f>
        <v>3077</v>
      </c>
    </row>
    <row r="44" spans="2:10" ht="24.75" customHeight="1">
      <c r="B44" s="10" t="s">
        <v>69</v>
      </c>
      <c r="C44" s="10"/>
      <c r="D44" s="10"/>
      <c r="E44" s="10"/>
      <c r="F44" s="10"/>
      <c r="G44" s="10"/>
      <c r="H44" s="10"/>
      <c r="I44" s="10"/>
      <c r="J44" s="10"/>
    </row>
    <row r="45" spans="2:10" s="15" customFormat="1" ht="33.75" customHeight="1">
      <c r="B45" s="42" t="s">
        <v>70</v>
      </c>
      <c r="C45" s="43" t="s">
        <v>71</v>
      </c>
      <c r="D45" s="43"/>
      <c r="E45" s="43"/>
      <c r="F45" s="43"/>
      <c r="G45" s="43"/>
      <c r="H45" s="24">
        <v>4681</v>
      </c>
      <c r="I45" s="24">
        <v>4681</v>
      </c>
      <c r="J45" s="14">
        <f>I45-H45</f>
        <v>0</v>
      </c>
    </row>
    <row r="46" spans="2:10" s="15" customFormat="1" ht="30" customHeight="1">
      <c r="B46" s="10" t="s">
        <v>72</v>
      </c>
      <c r="C46" s="10"/>
      <c r="D46" s="10"/>
      <c r="E46" s="10"/>
      <c r="F46" s="10"/>
      <c r="G46" s="10"/>
      <c r="H46" s="10"/>
      <c r="I46" s="10"/>
      <c r="J46" s="10"/>
    </row>
    <row r="47" spans="2:10" s="15" customFormat="1" ht="18.75" customHeight="1">
      <c r="B47" s="42" t="s">
        <v>73</v>
      </c>
      <c r="C47" s="44" t="s">
        <v>74</v>
      </c>
      <c r="D47" s="44"/>
      <c r="E47" s="44"/>
      <c r="F47" s="44"/>
      <c r="G47" s="44"/>
      <c r="H47" s="42">
        <v>0</v>
      </c>
      <c r="I47" s="42">
        <v>4500</v>
      </c>
      <c r="J47" s="19">
        <f>I47-H47</f>
        <v>4500</v>
      </c>
    </row>
    <row r="48" spans="2:10" ht="21" customHeight="1">
      <c r="B48" s="45" t="s">
        <v>75</v>
      </c>
      <c r="C48" s="46" t="s">
        <v>76</v>
      </c>
      <c r="D48" s="46"/>
      <c r="E48" s="46"/>
      <c r="F48" s="46"/>
      <c r="G48" s="46"/>
      <c r="H48" s="41">
        <f>SUM(H43+H45)</f>
        <v>23300</v>
      </c>
      <c r="I48" s="41">
        <f>SUM(I43+I45+I47)</f>
        <v>30877</v>
      </c>
      <c r="J48" s="41">
        <f>I48-H48</f>
        <v>7577</v>
      </c>
    </row>
    <row r="49" spans="2:10" ht="18.75" customHeight="1">
      <c r="B49" s="17" t="s">
        <v>77</v>
      </c>
      <c r="C49" s="18" t="s">
        <v>78</v>
      </c>
      <c r="D49" s="18"/>
      <c r="E49" s="18"/>
      <c r="F49" s="18"/>
      <c r="G49" s="18"/>
      <c r="H49" s="19">
        <v>0</v>
      </c>
      <c r="I49" s="19">
        <v>0</v>
      </c>
      <c r="J49" s="19">
        <f>I49-H49</f>
        <v>0</v>
      </c>
    </row>
    <row r="50" spans="2:10" ht="18.75" customHeight="1">
      <c r="B50" s="47"/>
      <c r="C50" s="46" t="s">
        <v>79</v>
      </c>
      <c r="D50" s="46"/>
      <c r="E50" s="46"/>
      <c r="F50" s="46"/>
      <c r="G50" s="46"/>
      <c r="H50" s="41">
        <f>SUM(H48:H49)</f>
        <v>23300</v>
      </c>
      <c r="I50" s="41">
        <f>SUM(I48:I49)</f>
        <v>30877</v>
      </c>
      <c r="J50" s="41">
        <f>I50-H50</f>
        <v>7577</v>
      </c>
    </row>
  </sheetData>
  <sheetProtection/>
  <mergeCells count="47">
    <mergeCell ref="B2:J2"/>
    <mergeCell ref="B1:J1"/>
    <mergeCell ref="C20:G20"/>
    <mergeCell ref="C21:G21"/>
    <mergeCell ref="C11:G11"/>
    <mergeCell ref="C12:G12"/>
    <mergeCell ref="B14:J14"/>
    <mergeCell ref="B9:J9"/>
    <mergeCell ref="B3:J3"/>
    <mergeCell ref="B4:J5"/>
    <mergeCell ref="C41:G41"/>
    <mergeCell ref="C23:G23"/>
    <mergeCell ref="C24:G24"/>
    <mergeCell ref="C25:G25"/>
    <mergeCell ref="B26:J26"/>
    <mergeCell ref="C35:G35"/>
    <mergeCell ref="B37:G37"/>
    <mergeCell ref="B38:J38"/>
    <mergeCell ref="C39:G39"/>
    <mergeCell ref="C40:G40"/>
    <mergeCell ref="C50:G50"/>
    <mergeCell ref="C42:G42"/>
    <mergeCell ref="C43:G43"/>
    <mergeCell ref="B44:J44"/>
    <mergeCell ref="C45:G45"/>
    <mergeCell ref="B46:J46"/>
    <mergeCell ref="C47:G47"/>
    <mergeCell ref="C48:G48"/>
    <mergeCell ref="C49:G49"/>
    <mergeCell ref="C34:G34"/>
    <mergeCell ref="C15:G15"/>
    <mergeCell ref="C16:G16"/>
    <mergeCell ref="C18:G18"/>
    <mergeCell ref="C19:G19"/>
    <mergeCell ref="C17:G17"/>
    <mergeCell ref="C29:G29"/>
    <mergeCell ref="C30:G30"/>
    <mergeCell ref="C32:G32"/>
    <mergeCell ref="C33:G33"/>
    <mergeCell ref="C31:G31"/>
    <mergeCell ref="C10:G10"/>
    <mergeCell ref="C27:G27"/>
    <mergeCell ref="C28:G28"/>
    <mergeCell ref="B7:G7"/>
    <mergeCell ref="B8:J8"/>
    <mergeCell ref="C13:G13"/>
    <mergeCell ref="C22:G2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&amp;L&amp;X7 &amp;XA 7/2013. (IX.11.) önkormányzati rendelet 7. §-ának megfelelően szöveg. 
Hatályos: 2013. szeptember 12.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2013-09-16T12:56:41Z</dcterms:created>
  <dcterms:modified xsi:type="dcterms:W3CDTF">2013-09-16T12:57:05Z</dcterms:modified>
  <cp:category/>
  <cp:version/>
  <cp:contentType/>
  <cp:contentStatus/>
</cp:coreProperties>
</file>