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9\4_2019. április 18. Kgy\10_2019\"/>
    </mc:Choice>
  </mc:AlternateContent>
  <bookViews>
    <workbookView xWindow="0" yWindow="0" windowWidth="28800" windowHeight="11730"/>
  </bookViews>
  <sheets>
    <sheet name="9. melléklet" sheetId="1" r:id="rId1"/>
  </sheets>
  <definedNames>
    <definedName name="_xlnm.Print_Area" localSheetId="0">'9. melléklet'!$A$1:$G$58</definedName>
  </definedNames>
  <calcPr calcId="162913"/>
</workbook>
</file>

<file path=xl/calcChain.xml><?xml version="1.0" encoding="utf-8"?>
<calcChain xmlns="http://schemas.openxmlformats.org/spreadsheetml/2006/main">
  <c r="F57" i="1" l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4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8" i="1"/>
  <c r="E42" i="1" l="1"/>
  <c r="D42" i="1"/>
  <c r="D41" i="1"/>
  <c r="D56" i="1" s="1"/>
  <c r="D58" i="1" s="1"/>
  <c r="F41" i="1" l="1"/>
  <c r="F56" i="1" s="1"/>
  <c r="F58" i="1" s="1"/>
  <c r="E41" i="1"/>
  <c r="E56" i="1" s="1"/>
  <c r="E58" i="1" s="1"/>
</calcChain>
</file>

<file path=xl/sharedStrings.xml><?xml version="1.0" encoding="utf-8"?>
<sst xmlns="http://schemas.openxmlformats.org/spreadsheetml/2006/main" count="116" uniqueCount="116">
  <si>
    <t>A</t>
  </si>
  <si>
    <t>B</t>
  </si>
  <si>
    <t>C</t>
  </si>
  <si>
    <t>D</t>
  </si>
  <si>
    <t>E</t>
  </si>
  <si>
    <t>Cím</t>
  </si>
  <si>
    <t>Alcím</t>
  </si>
  <si>
    <t>Költségvetési szerv megnevezése</t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</si>
  <si>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</si>
  <si>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</si>
  <si>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</si>
  <si>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</si>
  <si>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</si>
  <si>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</si>
  <si>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</si>
  <si>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</si>
  <si>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</si>
  <si>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</si>
  <si>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</si>
  <si>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</si>
  <si>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</si>
  <si>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</si>
  <si>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</si>
  <si>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</si>
  <si>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</si>
  <si>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</si>
  <si>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</si>
  <si>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</si>
  <si>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</si>
  <si>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</si>
  <si>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</si>
  <si>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</si>
  <si>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</si>
  <si>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</si>
  <si>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</si>
  <si>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</si>
  <si>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</si>
  <si>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</si>
  <si>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</si>
  <si>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</si>
  <si>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</si>
  <si>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</si>
  <si>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</si>
  <si>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</si>
  <si>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</si>
  <si>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</si>
  <si>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</si>
  <si>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</si>
  <si>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</si>
  <si>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</si>
  <si>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</si>
  <si>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</si>
  <si>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</si>
  <si>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</si>
  <si>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</si>
  <si>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</si>
  <si>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</si>
  <si>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</si>
  <si>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</si>
  <si>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</si>
  <si>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</si>
  <si>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</si>
  <si>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</si>
  <si>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</si>
  <si>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</si>
  <si>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</si>
  <si>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</si>
  <si>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</si>
  <si>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Homokkerti Pitypang Óvoda</t>
  </si>
  <si>
    <t>33.</t>
  </si>
  <si>
    <t>Újkerti Manófalva Óvoda</t>
  </si>
  <si>
    <t>34.</t>
  </si>
  <si>
    <t>Kodály Filharmónia Debrecen összesen</t>
  </si>
  <si>
    <t>ebből:
Kodály Filharmonikusok Debrecen</t>
  </si>
  <si>
    <t>Kodály Kórus Debrecen</t>
  </si>
  <si>
    <t>35.</t>
  </si>
  <si>
    <t>Méliusz Juhász Péter Könyvtár</t>
  </si>
  <si>
    <t>36.</t>
  </si>
  <si>
    <t>Debreceni Művelődési Központ</t>
  </si>
  <si>
    <t>37.</t>
  </si>
  <si>
    <t>Csokonai Színház</t>
  </si>
  <si>
    <t>38.</t>
  </si>
  <si>
    <t>Vojtina Bábszínház</t>
  </si>
  <si>
    <t>39.</t>
  </si>
  <si>
    <t>Déri Múzeum</t>
  </si>
  <si>
    <t>40.</t>
  </si>
  <si>
    <t xml:space="preserve">Debreceni Közterület Felügyelet </t>
  </si>
  <si>
    <t>41.</t>
  </si>
  <si>
    <t>Debreceni Intézményműködtető Központ</t>
  </si>
  <si>
    <t>42.</t>
  </si>
  <si>
    <t>43.</t>
  </si>
  <si>
    <t>44.</t>
  </si>
  <si>
    <t>DMJV Egyesített Bölcsődei Intézménye</t>
  </si>
  <si>
    <t>45.</t>
  </si>
  <si>
    <t>DMJV Gyermekvédelmi Intézménye</t>
  </si>
  <si>
    <t>46.</t>
  </si>
  <si>
    <t>Debreceni Intézményműködtető Központ összesen</t>
  </si>
  <si>
    <t>DMJV Polgármesteri Hivatala</t>
  </si>
  <si>
    <t>MINDÖSSZESEN</t>
  </si>
  <si>
    <t>DMJV Családsegítő és Gyermekjóléti  Központja</t>
  </si>
  <si>
    <t>Ft-ban</t>
  </si>
  <si>
    <t>F</t>
  </si>
  <si>
    <t>G</t>
  </si>
  <si>
    <t>Irányító szerv  által jóváhagyott alaptevékenység maradványából a költségvetési szerv által felhasználható maradvány összege</t>
  </si>
  <si>
    <t>Alaptevékenység maradványán felüli kötelezettségvállalás összege</t>
  </si>
  <si>
    <t>Irányító szerv  által jóváhagyott alaptevékenység maradványának összege</t>
  </si>
  <si>
    <t>Irányító szerv  által jóváhagyott alaptevékenység maradványából az irányító szerv által elvont (beutalási kötelezettséggel terhelt) maradvány összege</t>
  </si>
  <si>
    <t>10.</t>
  </si>
  <si>
    <t>32.</t>
  </si>
  <si>
    <t>34.1</t>
  </si>
  <si>
    <t>34.2</t>
  </si>
  <si>
    <t>DMJV Városi Szociális Szolgálat*</t>
  </si>
  <si>
    <t>Debreceni Arany János Óvoda</t>
  </si>
  <si>
    <t>Önkormányzat irányítása alá tartozó költségvetési szervek 2018. évi költségvetési maradványa</t>
  </si>
  <si>
    <t>Óvodák összesen</t>
  </si>
  <si>
    <t>9. melléklet a 10/2019. (IV.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</si>
</sst>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</cellStyleXfs>
  <cellXfs count="38">
    <xf numFmtId="0" fontId="0" fillId="0" borderId="0" xfId="0"/>
    <xf numFmtId="0" fontId="5" fillId="0" borderId="2" xfId="2" applyFont="1" applyFill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 wrapText="1"/>
    </xf>
    <xf numFmtId="3" fontId="7" fillId="0" borderId="2" xfId="4" applyNumberFormat="1" applyFont="1" applyFill="1" applyBorder="1" applyAlignment="1">
      <alignment horizontal="left" vertical="center" wrapText="1"/>
    </xf>
    <xf numFmtId="3" fontId="5" fillId="0" borderId="2" xfId="4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3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/>
    <xf numFmtId="3" fontId="2" fillId="3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right"/>
    </xf>
    <xf numFmtId="0" fontId="9" fillId="0" borderId="0" xfId="0" applyFont="1" applyFill="1"/>
    <xf numFmtId="3" fontId="7" fillId="3" borderId="2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right"/>
    </xf>
    <xf numFmtId="0" fontId="8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5">
    <cellStyle name="Ezres" xfId="1" builtinId="3"/>
    <cellStyle name="Normál" xfId="0" builtinId="0"/>
    <cellStyle name="Normál 4 2" xfId="2"/>
    <cellStyle name="Normál_létszámkeret 2" xfId="4"/>
    <cellStyle name="Normál_Munk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view="pageBreakPreview" zoomScale="90" zoomScaleNormal="90" zoomScaleSheetLayoutView="90" workbookViewId="0">
      <selection activeCell="A4" sqref="A4:G4"/>
    </sheetView>
  </sheetViews>
  <sheetFormatPr defaultRowHeight="12.75" x14ac:dyDescent="0.2"/>
  <cols>
    <col min="1" max="1" width="5.28515625" style="18" customWidth="1"/>
    <col min="2" max="2" width="6.42578125" style="18" customWidth="1"/>
    <col min="3" max="3" width="44.28515625" style="18" customWidth="1"/>
    <col min="4" max="7" width="26" style="19" customWidth="1"/>
    <col min="8" max="243" width="9.140625" style="18"/>
    <col min="244" max="244" width="5.28515625" style="18" customWidth="1"/>
    <col min="245" max="245" width="29.85546875" style="18" customWidth="1"/>
    <col min="246" max="248" width="18.140625" style="18" customWidth="1"/>
    <col min="249" max="250" width="20.7109375" style="18" customWidth="1"/>
    <col min="251" max="251" width="15.7109375" style="18" customWidth="1"/>
    <col min="252" max="499" width="9.140625" style="18"/>
    <col min="500" max="500" width="5.28515625" style="18" customWidth="1"/>
    <col min="501" max="501" width="29.85546875" style="18" customWidth="1"/>
    <col min="502" max="504" width="18.140625" style="18" customWidth="1"/>
    <col min="505" max="506" width="20.7109375" style="18" customWidth="1"/>
    <col min="507" max="507" width="15.7109375" style="18" customWidth="1"/>
    <col min="508" max="755" width="9.140625" style="18"/>
    <col min="756" max="756" width="5.28515625" style="18" customWidth="1"/>
    <col min="757" max="757" width="29.85546875" style="18" customWidth="1"/>
    <col min="758" max="760" width="18.140625" style="18" customWidth="1"/>
    <col min="761" max="762" width="20.7109375" style="18" customWidth="1"/>
    <col min="763" max="763" width="15.7109375" style="18" customWidth="1"/>
    <col min="764" max="1011" width="9.140625" style="18"/>
    <col min="1012" max="1012" width="5.28515625" style="18" customWidth="1"/>
    <col min="1013" max="1013" width="29.85546875" style="18" customWidth="1"/>
    <col min="1014" max="1016" width="18.140625" style="18" customWidth="1"/>
    <col min="1017" max="1018" width="20.7109375" style="18" customWidth="1"/>
    <col min="1019" max="1019" width="15.7109375" style="18" customWidth="1"/>
    <col min="1020" max="1267" width="9.140625" style="18"/>
    <col min="1268" max="1268" width="5.28515625" style="18" customWidth="1"/>
    <col min="1269" max="1269" width="29.85546875" style="18" customWidth="1"/>
    <col min="1270" max="1272" width="18.140625" style="18" customWidth="1"/>
    <col min="1273" max="1274" width="20.7109375" style="18" customWidth="1"/>
    <col min="1275" max="1275" width="15.7109375" style="18" customWidth="1"/>
    <col min="1276" max="1523" width="9.140625" style="18"/>
    <col min="1524" max="1524" width="5.28515625" style="18" customWidth="1"/>
    <col min="1525" max="1525" width="29.85546875" style="18" customWidth="1"/>
    <col min="1526" max="1528" width="18.140625" style="18" customWidth="1"/>
    <col min="1529" max="1530" width="20.7109375" style="18" customWidth="1"/>
    <col min="1531" max="1531" width="15.7109375" style="18" customWidth="1"/>
    <col min="1532" max="1779" width="9.140625" style="18"/>
    <col min="1780" max="1780" width="5.28515625" style="18" customWidth="1"/>
    <col min="1781" max="1781" width="29.85546875" style="18" customWidth="1"/>
    <col min="1782" max="1784" width="18.140625" style="18" customWidth="1"/>
    <col min="1785" max="1786" width="20.7109375" style="18" customWidth="1"/>
    <col min="1787" max="1787" width="15.7109375" style="18" customWidth="1"/>
    <col min="1788" max="2035" width="9.140625" style="18"/>
    <col min="2036" max="2036" width="5.28515625" style="18" customWidth="1"/>
    <col min="2037" max="2037" width="29.85546875" style="18" customWidth="1"/>
    <col min="2038" max="2040" width="18.140625" style="18" customWidth="1"/>
    <col min="2041" max="2042" width="20.7109375" style="18" customWidth="1"/>
    <col min="2043" max="2043" width="15.7109375" style="18" customWidth="1"/>
    <col min="2044" max="2291" width="9.140625" style="18"/>
    <col min="2292" max="2292" width="5.28515625" style="18" customWidth="1"/>
    <col min="2293" max="2293" width="29.85546875" style="18" customWidth="1"/>
    <col min="2294" max="2296" width="18.140625" style="18" customWidth="1"/>
    <col min="2297" max="2298" width="20.7109375" style="18" customWidth="1"/>
    <col min="2299" max="2299" width="15.7109375" style="18" customWidth="1"/>
    <col min="2300" max="2547" width="9.140625" style="18"/>
    <col min="2548" max="2548" width="5.28515625" style="18" customWidth="1"/>
    <col min="2549" max="2549" width="29.85546875" style="18" customWidth="1"/>
    <col min="2550" max="2552" width="18.140625" style="18" customWidth="1"/>
    <col min="2553" max="2554" width="20.7109375" style="18" customWidth="1"/>
    <col min="2555" max="2555" width="15.7109375" style="18" customWidth="1"/>
    <col min="2556" max="2803" width="9.140625" style="18"/>
    <col min="2804" max="2804" width="5.28515625" style="18" customWidth="1"/>
    <col min="2805" max="2805" width="29.85546875" style="18" customWidth="1"/>
    <col min="2806" max="2808" width="18.140625" style="18" customWidth="1"/>
    <col min="2809" max="2810" width="20.7109375" style="18" customWidth="1"/>
    <col min="2811" max="2811" width="15.7109375" style="18" customWidth="1"/>
    <col min="2812" max="3059" width="9.140625" style="18"/>
    <col min="3060" max="3060" width="5.28515625" style="18" customWidth="1"/>
    <col min="3061" max="3061" width="29.85546875" style="18" customWidth="1"/>
    <col min="3062" max="3064" width="18.140625" style="18" customWidth="1"/>
    <col min="3065" max="3066" width="20.7109375" style="18" customWidth="1"/>
    <col min="3067" max="3067" width="15.7109375" style="18" customWidth="1"/>
    <col min="3068" max="3315" width="9.140625" style="18"/>
    <col min="3316" max="3316" width="5.28515625" style="18" customWidth="1"/>
    <col min="3317" max="3317" width="29.85546875" style="18" customWidth="1"/>
    <col min="3318" max="3320" width="18.140625" style="18" customWidth="1"/>
    <col min="3321" max="3322" width="20.7109375" style="18" customWidth="1"/>
    <col min="3323" max="3323" width="15.7109375" style="18" customWidth="1"/>
    <col min="3324" max="3571" width="9.140625" style="18"/>
    <col min="3572" max="3572" width="5.28515625" style="18" customWidth="1"/>
    <col min="3573" max="3573" width="29.85546875" style="18" customWidth="1"/>
    <col min="3574" max="3576" width="18.140625" style="18" customWidth="1"/>
    <col min="3577" max="3578" width="20.7109375" style="18" customWidth="1"/>
    <col min="3579" max="3579" width="15.7109375" style="18" customWidth="1"/>
    <col min="3580" max="3827" width="9.140625" style="18"/>
    <col min="3828" max="3828" width="5.28515625" style="18" customWidth="1"/>
    <col min="3829" max="3829" width="29.85546875" style="18" customWidth="1"/>
    <col min="3830" max="3832" width="18.140625" style="18" customWidth="1"/>
    <col min="3833" max="3834" width="20.7109375" style="18" customWidth="1"/>
    <col min="3835" max="3835" width="15.7109375" style="18" customWidth="1"/>
    <col min="3836" max="4083" width="9.140625" style="18"/>
    <col min="4084" max="4084" width="5.28515625" style="18" customWidth="1"/>
    <col min="4085" max="4085" width="29.85546875" style="18" customWidth="1"/>
    <col min="4086" max="4088" width="18.140625" style="18" customWidth="1"/>
    <col min="4089" max="4090" width="20.7109375" style="18" customWidth="1"/>
    <col min="4091" max="4091" width="15.7109375" style="18" customWidth="1"/>
    <col min="4092" max="4339" width="9.140625" style="18"/>
    <col min="4340" max="4340" width="5.28515625" style="18" customWidth="1"/>
    <col min="4341" max="4341" width="29.85546875" style="18" customWidth="1"/>
    <col min="4342" max="4344" width="18.140625" style="18" customWidth="1"/>
    <col min="4345" max="4346" width="20.7109375" style="18" customWidth="1"/>
    <col min="4347" max="4347" width="15.7109375" style="18" customWidth="1"/>
    <col min="4348" max="4595" width="9.140625" style="18"/>
    <col min="4596" max="4596" width="5.28515625" style="18" customWidth="1"/>
    <col min="4597" max="4597" width="29.85546875" style="18" customWidth="1"/>
    <col min="4598" max="4600" width="18.140625" style="18" customWidth="1"/>
    <col min="4601" max="4602" width="20.7109375" style="18" customWidth="1"/>
    <col min="4603" max="4603" width="15.7109375" style="18" customWidth="1"/>
    <col min="4604" max="4851" width="9.140625" style="18"/>
    <col min="4852" max="4852" width="5.28515625" style="18" customWidth="1"/>
    <col min="4853" max="4853" width="29.85546875" style="18" customWidth="1"/>
    <col min="4854" max="4856" width="18.140625" style="18" customWidth="1"/>
    <col min="4857" max="4858" width="20.7109375" style="18" customWidth="1"/>
    <col min="4859" max="4859" width="15.7109375" style="18" customWidth="1"/>
    <col min="4860" max="5107" width="9.140625" style="18"/>
    <col min="5108" max="5108" width="5.28515625" style="18" customWidth="1"/>
    <col min="5109" max="5109" width="29.85546875" style="18" customWidth="1"/>
    <col min="5110" max="5112" width="18.140625" style="18" customWidth="1"/>
    <col min="5113" max="5114" width="20.7109375" style="18" customWidth="1"/>
    <col min="5115" max="5115" width="15.7109375" style="18" customWidth="1"/>
    <col min="5116" max="5363" width="9.140625" style="18"/>
    <col min="5364" max="5364" width="5.28515625" style="18" customWidth="1"/>
    <col min="5365" max="5365" width="29.85546875" style="18" customWidth="1"/>
    <col min="5366" max="5368" width="18.140625" style="18" customWidth="1"/>
    <col min="5369" max="5370" width="20.7109375" style="18" customWidth="1"/>
    <col min="5371" max="5371" width="15.7109375" style="18" customWidth="1"/>
    <col min="5372" max="5619" width="9.140625" style="18"/>
    <col min="5620" max="5620" width="5.28515625" style="18" customWidth="1"/>
    <col min="5621" max="5621" width="29.85546875" style="18" customWidth="1"/>
    <col min="5622" max="5624" width="18.140625" style="18" customWidth="1"/>
    <col min="5625" max="5626" width="20.7109375" style="18" customWidth="1"/>
    <col min="5627" max="5627" width="15.7109375" style="18" customWidth="1"/>
    <col min="5628" max="5875" width="9.140625" style="18"/>
    <col min="5876" max="5876" width="5.28515625" style="18" customWidth="1"/>
    <col min="5877" max="5877" width="29.85546875" style="18" customWidth="1"/>
    <col min="5878" max="5880" width="18.140625" style="18" customWidth="1"/>
    <col min="5881" max="5882" width="20.7109375" style="18" customWidth="1"/>
    <col min="5883" max="5883" width="15.7109375" style="18" customWidth="1"/>
    <col min="5884" max="6131" width="9.140625" style="18"/>
    <col min="6132" max="6132" width="5.28515625" style="18" customWidth="1"/>
    <col min="6133" max="6133" width="29.85546875" style="18" customWidth="1"/>
    <col min="6134" max="6136" width="18.140625" style="18" customWidth="1"/>
    <col min="6137" max="6138" width="20.7109375" style="18" customWidth="1"/>
    <col min="6139" max="6139" width="15.7109375" style="18" customWidth="1"/>
    <col min="6140" max="6387" width="9.140625" style="18"/>
    <col min="6388" max="6388" width="5.28515625" style="18" customWidth="1"/>
    <col min="6389" max="6389" width="29.85546875" style="18" customWidth="1"/>
    <col min="6390" max="6392" width="18.140625" style="18" customWidth="1"/>
    <col min="6393" max="6394" width="20.7109375" style="18" customWidth="1"/>
    <col min="6395" max="6395" width="15.7109375" style="18" customWidth="1"/>
    <col min="6396" max="6643" width="9.140625" style="18"/>
    <col min="6644" max="6644" width="5.28515625" style="18" customWidth="1"/>
    <col min="6645" max="6645" width="29.85546875" style="18" customWidth="1"/>
    <col min="6646" max="6648" width="18.140625" style="18" customWidth="1"/>
    <col min="6649" max="6650" width="20.7109375" style="18" customWidth="1"/>
    <col min="6651" max="6651" width="15.7109375" style="18" customWidth="1"/>
    <col min="6652" max="6899" width="9.140625" style="18"/>
    <col min="6900" max="6900" width="5.28515625" style="18" customWidth="1"/>
    <col min="6901" max="6901" width="29.85546875" style="18" customWidth="1"/>
    <col min="6902" max="6904" width="18.140625" style="18" customWidth="1"/>
    <col min="6905" max="6906" width="20.7109375" style="18" customWidth="1"/>
    <col min="6907" max="6907" width="15.7109375" style="18" customWidth="1"/>
    <col min="6908" max="7155" width="9.140625" style="18"/>
    <col min="7156" max="7156" width="5.28515625" style="18" customWidth="1"/>
    <col min="7157" max="7157" width="29.85546875" style="18" customWidth="1"/>
    <col min="7158" max="7160" width="18.140625" style="18" customWidth="1"/>
    <col min="7161" max="7162" width="20.7109375" style="18" customWidth="1"/>
    <col min="7163" max="7163" width="15.7109375" style="18" customWidth="1"/>
    <col min="7164" max="7411" width="9.140625" style="18"/>
    <col min="7412" max="7412" width="5.28515625" style="18" customWidth="1"/>
    <col min="7413" max="7413" width="29.85546875" style="18" customWidth="1"/>
    <col min="7414" max="7416" width="18.140625" style="18" customWidth="1"/>
    <col min="7417" max="7418" width="20.7109375" style="18" customWidth="1"/>
    <col min="7419" max="7419" width="15.7109375" style="18" customWidth="1"/>
    <col min="7420" max="7667" width="9.140625" style="18"/>
    <col min="7668" max="7668" width="5.28515625" style="18" customWidth="1"/>
    <col min="7669" max="7669" width="29.85546875" style="18" customWidth="1"/>
    <col min="7670" max="7672" width="18.140625" style="18" customWidth="1"/>
    <col min="7673" max="7674" width="20.7109375" style="18" customWidth="1"/>
    <col min="7675" max="7675" width="15.7109375" style="18" customWidth="1"/>
    <col min="7676" max="7923" width="9.140625" style="18"/>
    <col min="7924" max="7924" width="5.28515625" style="18" customWidth="1"/>
    <col min="7925" max="7925" width="29.85546875" style="18" customWidth="1"/>
    <col min="7926" max="7928" width="18.140625" style="18" customWidth="1"/>
    <col min="7929" max="7930" width="20.7109375" style="18" customWidth="1"/>
    <col min="7931" max="7931" width="15.7109375" style="18" customWidth="1"/>
    <col min="7932" max="8179" width="9.140625" style="18"/>
    <col min="8180" max="8180" width="5.28515625" style="18" customWidth="1"/>
    <col min="8181" max="8181" width="29.85546875" style="18" customWidth="1"/>
    <col min="8182" max="8184" width="18.140625" style="18" customWidth="1"/>
    <col min="8185" max="8186" width="20.7109375" style="18" customWidth="1"/>
    <col min="8187" max="8187" width="15.7109375" style="18" customWidth="1"/>
    <col min="8188" max="8435" width="9.140625" style="18"/>
    <col min="8436" max="8436" width="5.28515625" style="18" customWidth="1"/>
    <col min="8437" max="8437" width="29.85546875" style="18" customWidth="1"/>
    <col min="8438" max="8440" width="18.140625" style="18" customWidth="1"/>
    <col min="8441" max="8442" width="20.7109375" style="18" customWidth="1"/>
    <col min="8443" max="8443" width="15.7109375" style="18" customWidth="1"/>
    <col min="8444" max="8691" width="9.140625" style="18"/>
    <col min="8692" max="8692" width="5.28515625" style="18" customWidth="1"/>
    <col min="8693" max="8693" width="29.85546875" style="18" customWidth="1"/>
    <col min="8694" max="8696" width="18.140625" style="18" customWidth="1"/>
    <col min="8697" max="8698" width="20.7109375" style="18" customWidth="1"/>
    <col min="8699" max="8699" width="15.7109375" style="18" customWidth="1"/>
    <col min="8700" max="8947" width="9.140625" style="18"/>
    <col min="8948" max="8948" width="5.28515625" style="18" customWidth="1"/>
    <col min="8949" max="8949" width="29.85546875" style="18" customWidth="1"/>
    <col min="8950" max="8952" width="18.140625" style="18" customWidth="1"/>
    <col min="8953" max="8954" width="20.7109375" style="18" customWidth="1"/>
    <col min="8955" max="8955" width="15.7109375" style="18" customWidth="1"/>
    <col min="8956" max="9203" width="9.140625" style="18"/>
    <col min="9204" max="9204" width="5.28515625" style="18" customWidth="1"/>
    <col min="9205" max="9205" width="29.85546875" style="18" customWidth="1"/>
    <col min="9206" max="9208" width="18.140625" style="18" customWidth="1"/>
    <col min="9209" max="9210" width="20.7109375" style="18" customWidth="1"/>
    <col min="9211" max="9211" width="15.7109375" style="18" customWidth="1"/>
    <col min="9212" max="9459" width="9.140625" style="18"/>
    <col min="9460" max="9460" width="5.28515625" style="18" customWidth="1"/>
    <col min="9461" max="9461" width="29.85546875" style="18" customWidth="1"/>
    <col min="9462" max="9464" width="18.140625" style="18" customWidth="1"/>
    <col min="9465" max="9466" width="20.7109375" style="18" customWidth="1"/>
    <col min="9467" max="9467" width="15.7109375" style="18" customWidth="1"/>
    <col min="9468" max="9715" width="9.140625" style="18"/>
    <col min="9716" max="9716" width="5.28515625" style="18" customWidth="1"/>
    <col min="9717" max="9717" width="29.85546875" style="18" customWidth="1"/>
    <col min="9718" max="9720" width="18.140625" style="18" customWidth="1"/>
    <col min="9721" max="9722" width="20.7109375" style="18" customWidth="1"/>
    <col min="9723" max="9723" width="15.7109375" style="18" customWidth="1"/>
    <col min="9724" max="9971" width="9.140625" style="18"/>
    <col min="9972" max="9972" width="5.28515625" style="18" customWidth="1"/>
    <col min="9973" max="9973" width="29.85546875" style="18" customWidth="1"/>
    <col min="9974" max="9976" width="18.140625" style="18" customWidth="1"/>
    <col min="9977" max="9978" width="20.7109375" style="18" customWidth="1"/>
    <col min="9979" max="9979" width="15.7109375" style="18" customWidth="1"/>
    <col min="9980" max="10227" width="9.140625" style="18"/>
    <col min="10228" max="10228" width="5.28515625" style="18" customWidth="1"/>
    <col min="10229" max="10229" width="29.85546875" style="18" customWidth="1"/>
    <col min="10230" max="10232" width="18.140625" style="18" customWidth="1"/>
    <col min="10233" max="10234" width="20.7109375" style="18" customWidth="1"/>
    <col min="10235" max="10235" width="15.7109375" style="18" customWidth="1"/>
    <col min="10236" max="10483" width="9.140625" style="18"/>
    <col min="10484" max="10484" width="5.28515625" style="18" customWidth="1"/>
    <col min="10485" max="10485" width="29.85546875" style="18" customWidth="1"/>
    <col min="10486" max="10488" width="18.140625" style="18" customWidth="1"/>
    <col min="10489" max="10490" width="20.7109375" style="18" customWidth="1"/>
    <col min="10491" max="10491" width="15.7109375" style="18" customWidth="1"/>
    <col min="10492" max="10739" width="9.140625" style="18"/>
    <col min="10740" max="10740" width="5.28515625" style="18" customWidth="1"/>
    <col min="10741" max="10741" width="29.85546875" style="18" customWidth="1"/>
    <col min="10742" max="10744" width="18.140625" style="18" customWidth="1"/>
    <col min="10745" max="10746" width="20.7109375" style="18" customWidth="1"/>
    <col min="10747" max="10747" width="15.7109375" style="18" customWidth="1"/>
    <col min="10748" max="10995" width="9.140625" style="18"/>
    <col min="10996" max="10996" width="5.28515625" style="18" customWidth="1"/>
    <col min="10997" max="10997" width="29.85546875" style="18" customWidth="1"/>
    <col min="10998" max="11000" width="18.140625" style="18" customWidth="1"/>
    <col min="11001" max="11002" width="20.7109375" style="18" customWidth="1"/>
    <col min="11003" max="11003" width="15.7109375" style="18" customWidth="1"/>
    <col min="11004" max="11251" width="9.140625" style="18"/>
    <col min="11252" max="11252" width="5.28515625" style="18" customWidth="1"/>
    <col min="11253" max="11253" width="29.85546875" style="18" customWidth="1"/>
    <col min="11254" max="11256" width="18.140625" style="18" customWidth="1"/>
    <col min="11257" max="11258" width="20.7109375" style="18" customWidth="1"/>
    <col min="11259" max="11259" width="15.7109375" style="18" customWidth="1"/>
    <col min="11260" max="11507" width="9.140625" style="18"/>
    <col min="11508" max="11508" width="5.28515625" style="18" customWidth="1"/>
    <col min="11509" max="11509" width="29.85546875" style="18" customWidth="1"/>
    <col min="11510" max="11512" width="18.140625" style="18" customWidth="1"/>
    <col min="11513" max="11514" width="20.7109375" style="18" customWidth="1"/>
    <col min="11515" max="11515" width="15.7109375" style="18" customWidth="1"/>
    <col min="11516" max="11763" width="9.140625" style="18"/>
    <col min="11764" max="11764" width="5.28515625" style="18" customWidth="1"/>
    <col min="11765" max="11765" width="29.85546875" style="18" customWidth="1"/>
    <col min="11766" max="11768" width="18.140625" style="18" customWidth="1"/>
    <col min="11769" max="11770" width="20.7109375" style="18" customWidth="1"/>
    <col min="11771" max="11771" width="15.7109375" style="18" customWidth="1"/>
    <col min="11772" max="12019" width="9.140625" style="18"/>
    <col min="12020" max="12020" width="5.28515625" style="18" customWidth="1"/>
    <col min="12021" max="12021" width="29.85546875" style="18" customWidth="1"/>
    <col min="12022" max="12024" width="18.140625" style="18" customWidth="1"/>
    <col min="12025" max="12026" width="20.7109375" style="18" customWidth="1"/>
    <col min="12027" max="12027" width="15.7109375" style="18" customWidth="1"/>
    <col min="12028" max="12275" width="9.140625" style="18"/>
    <col min="12276" max="12276" width="5.28515625" style="18" customWidth="1"/>
    <col min="12277" max="12277" width="29.85546875" style="18" customWidth="1"/>
    <col min="12278" max="12280" width="18.140625" style="18" customWidth="1"/>
    <col min="12281" max="12282" width="20.7109375" style="18" customWidth="1"/>
    <col min="12283" max="12283" width="15.7109375" style="18" customWidth="1"/>
    <col min="12284" max="12531" width="9.140625" style="18"/>
    <col min="12532" max="12532" width="5.28515625" style="18" customWidth="1"/>
    <col min="12533" max="12533" width="29.85546875" style="18" customWidth="1"/>
    <col min="12534" max="12536" width="18.140625" style="18" customWidth="1"/>
    <col min="12537" max="12538" width="20.7109375" style="18" customWidth="1"/>
    <col min="12539" max="12539" width="15.7109375" style="18" customWidth="1"/>
    <col min="12540" max="12787" width="9.140625" style="18"/>
    <col min="12788" max="12788" width="5.28515625" style="18" customWidth="1"/>
    <col min="12789" max="12789" width="29.85546875" style="18" customWidth="1"/>
    <col min="12790" max="12792" width="18.140625" style="18" customWidth="1"/>
    <col min="12793" max="12794" width="20.7109375" style="18" customWidth="1"/>
    <col min="12795" max="12795" width="15.7109375" style="18" customWidth="1"/>
    <col min="12796" max="13043" width="9.140625" style="18"/>
    <col min="13044" max="13044" width="5.28515625" style="18" customWidth="1"/>
    <col min="13045" max="13045" width="29.85546875" style="18" customWidth="1"/>
    <col min="13046" max="13048" width="18.140625" style="18" customWidth="1"/>
    <col min="13049" max="13050" width="20.7109375" style="18" customWidth="1"/>
    <col min="13051" max="13051" width="15.7109375" style="18" customWidth="1"/>
    <col min="13052" max="13299" width="9.140625" style="18"/>
    <col min="13300" max="13300" width="5.28515625" style="18" customWidth="1"/>
    <col min="13301" max="13301" width="29.85546875" style="18" customWidth="1"/>
    <col min="13302" max="13304" width="18.140625" style="18" customWidth="1"/>
    <col min="13305" max="13306" width="20.7109375" style="18" customWidth="1"/>
    <col min="13307" max="13307" width="15.7109375" style="18" customWidth="1"/>
    <col min="13308" max="13555" width="9.140625" style="18"/>
    <col min="13556" max="13556" width="5.28515625" style="18" customWidth="1"/>
    <col min="13557" max="13557" width="29.85546875" style="18" customWidth="1"/>
    <col min="13558" max="13560" width="18.140625" style="18" customWidth="1"/>
    <col min="13561" max="13562" width="20.7109375" style="18" customWidth="1"/>
    <col min="13563" max="13563" width="15.7109375" style="18" customWidth="1"/>
    <col min="13564" max="13811" width="9.140625" style="18"/>
    <col min="13812" max="13812" width="5.28515625" style="18" customWidth="1"/>
    <col min="13813" max="13813" width="29.85546875" style="18" customWidth="1"/>
    <col min="13814" max="13816" width="18.140625" style="18" customWidth="1"/>
    <col min="13817" max="13818" width="20.7109375" style="18" customWidth="1"/>
    <col min="13819" max="13819" width="15.7109375" style="18" customWidth="1"/>
    <col min="13820" max="14067" width="9.140625" style="18"/>
    <col min="14068" max="14068" width="5.28515625" style="18" customWidth="1"/>
    <col min="14069" max="14069" width="29.85546875" style="18" customWidth="1"/>
    <col min="14070" max="14072" width="18.140625" style="18" customWidth="1"/>
    <col min="14073" max="14074" width="20.7109375" style="18" customWidth="1"/>
    <col min="14075" max="14075" width="15.7109375" style="18" customWidth="1"/>
    <col min="14076" max="14323" width="9.140625" style="18"/>
    <col min="14324" max="14324" width="5.28515625" style="18" customWidth="1"/>
    <col min="14325" max="14325" width="29.85546875" style="18" customWidth="1"/>
    <col min="14326" max="14328" width="18.140625" style="18" customWidth="1"/>
    <col min="14329" max="14330" width="20.7109375" style="18" customWidth="1"/>
    <col min="14331" max="14331" width="15.7109375" style="18" customWidth="1"/>
    <col min="14332" max="14579" width="9.140625" style="18"/>
    <col min="14580" max="14580" width="5.28515625" style="18" customWidth="1"/>
    <col min="14581" max="14581" width="29.85546875" style="18" customWidth="1"/>
    <col min="14582" max="14584" width="18.140625" style="18" customWidth="1"/>
    <col min="14585" max="14586" width="20.7109375" style="18" customWidth="1"/>
    <col min="14587" max="14587" width="15.7109375" style="18" customWidth="1"/>
    <col min="14588" max="14835" width="9.140625" style="18"/>
    <col min="14836" max="14836" width="5.28515625" style="18" customWidth="1"/>
    <col min="14837" max="14837" width="29.85546875" style="18" customWidth="1"/>
    <col min="14838" max="14840" width="18.140625" style="18" customWidth="1"/>
    <col min="14841" max="14842" width="20.7109375" style="18" customWidth="1"/>
    <col min="14843" max="14843" width="15.7109375" style="18" customWidth="1"/>
    <col min="14844" max="15091" width="9.140625" style="18"/>
    <col min="15092" max="15092" width="5.28515625" style="18" customWidth="1"/>
    <col min="15093" max="15093" width="29.85546875" style="18" customWidth="1"/>
    <col min="15094" max="15096" width="18.140625" style="18" customWidth="1"/>
    <col min="15097" max="15098" width="20.7109375" style="18" customWidth="1"/>
    <col min="15099" max="15099" width="15.7109375" style="18" customWidth="1"/>
    <col min="15100" max="15347" width="9.140625" style="18"/>
    <col min="15348" max="15348" width="5.28515625" style="18" customWidth="1"/>
    <col min="15349" max="15349" width="29.85546875" style="18" customWidth="1"/>
    <col min="15350" max="15352" width="18.140625" style="18" customWidth="1"/>
    <col min="15353" max="15354" width="20.7109375" style="18" customWidth="1"/>
    <col min="15355" max="15355" width="15.7109375" style="18" customWidth="1"/>
    <col min="15356" max="15603" width="9.140625" style="18"/>
    <col min="15604" max="15604" width="5.28515625" style="18" customWidth="1"/>
    <col min="15605" max="15605" width="29.85546875" style="18" customWidth="1"/>
    <col min="15606" max="15608" width="18.140625" style="18" customWidth="1"/>
    <col min="15609" max="15610" width="20.7109375" style="18" customWidth="1"/>
    <col min="15611" max="15611" width="15.7109375" style="18" customWidth="1"/>
    <col min="15612" max="15859" width="9.140625" style="18"/>
    <col min="15860" max="15860" width="5.28515625" style="18" customWidth="1"/>
    <col min="15861" max="15861" width="29.85546875" style="18" customWidth="1"/>
    <col min="15862" max="15864" width="18.140625" style="18" customWidth="1"/>
    <col min="15865" max="15866" width="20.7109375" style="18" customWidth="1"/>
    <col min="15867" max="15867" width="15.7109375" style="18" customWidth="1"/>
    <col min="15868" max="16115" width="9.140625" style="18"/>
    <col min="16116" max="16116" width="5.28515625" style="18" customWidth="1"/>
    <col min="16117" max="16117" width="29.85546875" style="18" customWidth="1"/>
    <col min="16118" max="16120" width="18.140625" style="18" customWidth="1"/>
    <col min="16121" max="16122" width="20.7109375" style="18" customWidth="1"/>
    <col min="16123" max="16123" width="15.7109375" style="18" customWidth="1"/>
    <col min="16124" max="16384" width="9.140625" style="18"/>
  </cols>
  <sheetData>
    <row r="1" spans="1:7" ht="15.75" x14ac:dyDescent="0.25">
      <c r="A1" s="31"/>
      <c r="B1" s="31"/>
      <c r="C1" s="31"/>
      <c r="D1" s="31"/>
      <c r="E1" s="31"/>
      <c r="F1" s="31"/>
      <c r="G1" s="31"/>
    </row>
    <row r="2" spans="1:7" ht="15" x14ac:dyDescent="0.2">
      <c r="A2" s="35" t="s">
        <v>115</v>
      </c>
      <c r="B2" s="35"/>
      <c r="C2" s="35"/>
      <c r="D2" s="35"/>
      <c r="E2" s="35"/>
      <c r="F2" s="35"/>
      <c r="G2" s="35"/>
    </row>
    <row r="3" spans="1:7" x14ac:dyDescent="0.2">
      <c r="A3" s="19"/>
      <c r="B3" s="19"/>
      <c r="C3" s="19"/>
    </row>
    <row r="4" spans="1:7" ht="36" customHeight="1" x14ac:dyDescent="0.2">
      <c r="A4" s="34" t="s">
        <v>113</v>
      </c>
      <c r="B4" s="34"/>
      <c r="C4" s="34"/>
      <c r="D4" s="34"/>
      <c r="E4" s="34"/>
      <c r="F4" s="34"/>
      <c r="G4" s="34"/>
    </row>
    <row r="5" spans="1:7" x14ac:dyDescent="0.2">
      <c r="A5" s="33" t="s">
        <v>100</v>
      </c>
      <c r="B5" s="33"/>
      <c r="C5" s="33"/>
      <c r="D5" s="33"/>
      <c r="E5" s="33"/>
      <c r="F5" s="33"/>
      <c r="G5" s="33"/>
    </row>
    <row r="6" spans="1:7" s="21" customFormat="1" x14ac:dyDescent="0.2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0" t="s">
        <v>101</v>
      </c>
      <c r="G6" s="20" t="s">
        <v>102</v>
      </c>
    </row>
    <row r="7" spans="1:7" s="21" customFormat="1" ht="93.75" customHeight="1" x14ac:dyDescent="0.2">
      <c r="A7" s="14" t="s">
        <v>5</v>
      </c>
      <c r="B7" s="14" t="s">
        <v>6</v>
      </c>
      <c r="C7" s="14" t="s">
        <v>7</v>
      </c>
      <c r="D7" s="15" t="s">
        <v>105</v>
      </c>
      <c r="E7" s="15" t="s">
        <v>103</v>
      </c>
      <c r="F7" s="15" t="s">
        <v>106</v>
      </c>
      <c r="G7" s="15" t="s">
        <v>104</v>
      </c>
    </row>
    <row r="8" spans="1:7" x14ac:dyDescent="0.2">
      <c r="A8" s="1" t="s">
        <v>8</v>
      </c>
      <c r="B8" s="1"/>
      <c r="C8" s="2" t="s">
        <v>9</v>
      </c>
      <c r="D8" s="22">
        <v>4044891</v>
      </c>
      <c r="E8" s="22">
        <v>319847</v>
      </c>
      <c r="F8" s="22">
        <f>D8-E8</f>
        <v>3725044</v>
      </c>
      <c r="G8" s="3"/>
    </row>
    <row r="9" spans="1:7" x14ac:dyDescent="0.2">
      <c r="A9" s="1" t="s">
        <v>10</v>
      </c>
      <c r="B9" s="1"/>
      <c r="C9" s="2" t="s">
        <v>11</v>
      </c>
      <c r="D9" s="22">
        <v>5106237</v>
      </c>
      <c r="E9" s="22">
        <v>518008</v>
      </c>
      <c r="F9" s="22">
        <f t="shared" ref="F9:F40" si="0">D9-E9</f>
        <v>4588229</v>
      </c>
      <c r="G9" s="3"/>
    </row>
    <row r="10" spans="1:7" x14ac:dyDescent="0.2">
      <c r="A10" s="1" t="s">
        <v>12</v>
      </c>
      <c r="B10" s="1"/>
      <c r="C10" s="2" t="s">
        <v>13</v>
      </c>
      <c r="D10" s="22">
        <v>3027547</v>
      </c>
      <c r="E10" s="22">
        <v>204487</v>
      </c>
      <c r="F10" s="22">
        <f t="shared" si="0"/>
        <v>2823060</v>
      </c>
      <c r="G10" s="3"/>
    </row>
    <row r="11" spans="1:7" x14ac:dyDescent="0.2">
      <c r="A11" s="1" t="s">
        <v>14</v>
      </c>
      <c r="B11" s="1"/>
      <c r="C11" s="2" t="s">
        <v>15</v>
      </c>
      <c r="D11" s="22">
        <v>1351143</v>
      </c>
      <c r="E11" s="22">
        <v>84698</v>
      </c>
      <c r="F11" s="22">
        <f t="shared" si="0"/>
        <v>1266445</v>
      </c>
      <c r="G11" s="3"/>
    </row>
    <row r="12" spans="1:7" x14ac:dyDescent="0.2">
      <c r="A12" s="1" t="s">
        <v>16</v>
      </c>
      <c r="B12" s="1"/>
      <c r="C12" s="2" t="s">
        <v>17</v>
      </c>
      <c r="D12" s="22">
        <v>1346528</v>
      </c>
      <c r="E12" s="22">
        <v>61148</v>
      </c>
      <c r="F12" s="22">
        <f t="shared" si="0"/>
        <v>1285380</v>
      </c>
      <c r="G12" s="3"/>
    </row>
    <row r="13" spans="1:7" x14ac:dyDescent="0.2">
      <c r="A13" s="1" t="s">
        <v>18</v>
      </c>
      <c r="B13" s="1"/>
      <c r="C13" s="2" t="s">
        <v>19</v>
      </c>
      <c r="D13" s="22">
        <v>1897577</v>
      </c>
      <c r="E13" s="22">
        <v>648757</v>
      </c>
      <c r="F13" s="22">
        <f t="shared" si="0"/>
        <v>1248820</v>
      </c>
      <c r="G13" s="3"/>
    </row>
    <row r="14" spans="1:7" x14ac:dyDescent="0.2">
      <c r="A14" s="1" t="s">
        <v>20</v>
      </c>
      <c r="B14" s="1"/>
      <c r="C14" s="2" t="s">
        <v>21</v>
      </c>
      <c r="D14" s="22">
        <v>2399061</v>
      </c>
      <c r="E14" s="22">
        <v>237286</v>
      </c>
      <c r="F14" s="22">
        <f t="shared" si="0"/>
        <v>2161775</v>
      </c>
      <c r="G14" s="3"/>
    </row>
    <row r="15" spans="1:7" x14ac:dyDescent="0.2">
      <c r="A15" s="1" t="s">
        <v>22</v>
      </c>
      <c r="B15" s="1"/>
      <c r="C15" s="2" t="s">
        <v>23</v>
      </c>
      <c r="D15" s="22">
        <v>948596</v>
      </c>
      <c r="E15" s="22">
        <v>191965</v>
      </c>
      <c r="F15" s="22">
        <f t="shared" si="0"/>
        <v>756631</v>
      </c>
      <c r="G15" s="3"/>
    </row>
    <row r="16" spans="1:7" x14ac:dyDescent="0.2">
      <c r="A16" s="1" t="s">
        <v>24</v>
      </c>
      <c r="B16" s="1"/>
      <c r="C16" s="2" t="s">
        <v>25</v>
      </c>
      <c r="D16" s="22">
        <v>2383524</v>
      </c>
      <c r="E16" s="22">
        <v>149436</v>
      </c>
      <c r="F16" s="22">
        <f t="shared" si="0"/>
        <v>2234088</v>
      </c>
      <c r="G16" s="3"/>
    </row>
    <row r="17" spans="1:7" x14ac:dyDescent="0.2">
      <c r="A17" s="1" t="s">
        <v>107</v>
      </c>
      <c r="B17" s="1"/>
      <c r="C17" s="2" t="s">
        <v>26</v>
      </c>
      <c r="D17" s="22">
        <v>1765401</v>
      </c>
      <c r="E17" s="22">
        <v>84164</v>
      </c>
      <c r="F17" s="22">
        <f t="shared" si="0"/>
        <v>1681237</v>
      </c>
      <c r="G17" s="3"/>
    </row>
    <row r="18" spans="1:7" x14ac:dyDescent="0.2">
      <c r="A18" s="1" t="s">
        <v>27</v>
      </c>
      <c r="B18" s="1"/>
      <c r="C18" s="2" t="s">
        <v>28</v>
      </c>
      <c r="D18" s="22">
        <v>3144618</v>
      </c>
      <c r="E18" s="22">
        <v>2107503</v>
      </c>
      <c r="F18" s="22">
        <f t="shared" si="0"/>
        <v>1037115</v>
      </c>
      <c r="G18" s="3"/>
    </row>
    <row r="19" spans="1:7" x14ac:dyDescent="0.2">
      <c r="A19" s="1" t="s">
        <v>29</v>
      </c>
      <c r="B19" s="1"/>
      <c r="C19" s="2" t="s">
        <v>30</v>
      </c>
      <c r="D19" s="22">
        <v>1074532</v>
      </c>
      <c r="E19" s="22">
        <v>77381</v>
      </c>
      <c r="F19" s="22">
        <f t="shared" si="0"/>
        <v>997151</v>
      </c>
      <c r="G19" s="3"/>
    </row>
    <row r="20" spans="1:7" x14ac:dyDescent="0.2">
      <c r="A20" s="1" t="s">
        <v>31</v>
      </c>
      <c r="B20" s="1"/>
      <c r="C20" s="2" t="s">
        <v>32</v>
      </c>
      <c r="D20" s="22">
        <v>3569063</v>
      </c>
      <c r="E20" s="22">
        <v>305352</v>
      </c>
      <c r="F20" s="22">
        <f t="shared" si="0"/>
        <v>3263711</v>
      </c>
      <c r="G20" s="3"/>
    </row>
    <row r="21" spans="1:7" x14ac:dyDescent="0.2">
      <c r="A21" s="1" t="s">
        <v>33</v>
      </c>
      <c r="B21" s="1"/>
      <c r="C21" s="2" t="s">
        <v>34</v>
      </c>
      <c r="D21" s="22">
        <v>2554537</v>
      </c>
      <c r="E21" s="22">
        <v>141228</v>
      </c>
      <c r="F21" s="22">
        <f t="shared" si="0"/>
        <v>2413309</v>
      </c>
      <c r="G21" s="3"/>
    </row>
    <row r="22" spans="1:7" x14ac:dyDescent="0.2">
      <c r="A22" s="1" t="s">
        <v>35</v>
      </c>
      <c r="B22" s="1"/>
      <c r="C22" s="2" t="s">
        <v>36</v>
      </c>
      <c r="D22" s="22">
        <v>2111527</v>
      </c>
      <c r="E22" s="22">
        <v>83680</v>
      </c>
      <c r="F22" s="22">
        <f t="shared" si="0"/>
        <v>2027847</v>
      </c>
      <c r="G22" s="3"/>
    </row>
    <row r="23" spans="1:7" x14ac:dyDescent="0.2">
      <c r="A23" s="1" t="s">
        <v>37</v>
      </c>
      <c r="B23" s="1"/>
      <c r="C23" s="2" t="s">
        <v>38</v>
      </c>
      <c r="D23" s="22">
        <v>2102172</v>
      </c>
      <c r="E23" s="22">
        <v>719746</v>
      </c>
      <c r="F23" s="22">
        <f t="shared" si="0"/>
        <v>1382426</v>
      </c>
      <c r="G23" s="3"/>
    </row>
    <row r="24" spans="1:7" x14ac:dyDescent="0.2">
      <c r="A24" s="1" t="s">
        <v>39</v>
      </c>
      <c r="B24" s="1"/>
      <c r="C24" s="2" t="s">
        <v>40</v>
      </c>
      <c r="D24" s="22">
        <v>1160499</v>
      </c>
      <c r="E24" s="22">
        <v>145889</v>
      </c>
      <c r="F24" s="22">
        <f t="shared" si="0"/>
        <v>1014610</v>
      </c>
      <c r="G24" s="3"/>
    </row>
    <row r="25" spans="1:7" x14ac:dyDescent="0.2">
      <c r="A25" s="1" t="s">
        <v>41</v>
      </c>
      <c r="B25" s="1"/>
      <c r="C25" s="2" t="s">
        <v>42</v>
      </c>
      <c r="D25" s="22">
        <v>2649954</v>
      </c>
      <c r="E25" s="22">
        <v>1069385</v>
      </c>
      <c r="F25" s="22">
        <f t="shared" si="0"/>
        <v>1580569</v>
      </c>
      <c r="G25" s="3"/>
    </row>
    <row r="26" spans="1:7" x14ac:dyDescent="0.2">
      <c r="A26" s="1" t="s">
        <v>43</v>
      </c>
      <c r="B26" s="1"/>
      <c r="C26" s="2" t="s">
        <v>44</v>
      </c>
      <c r="D26" s="22">
        <v>2588994</v>
      </c>
      <c r="E26" s="22">
        <v>167161</v>
      </c>
      <c r="F26" s="22">
        <f t="shared" si="0"/>
        <v>2421833</v>
      </c>
      <c r="G26" s="3"/>
    </row>
    <row r="27" spans="1:7" x14ac:dyDescent="0.2">
      <c r="A27" s="1" t="s">
        <v>45</v>
      </c>
      <c r="B27" s="1"/>
      <c r="C27" s="2" t="s">
        <v>46</v>
      </c>
      <c r="D27" s="22">
        <v>663539</v>
      </c>
      <c r="E27" s="22">
        <v>556399</v>
      </c>
      <c r="F27" s="22">
        <f t="shared" si="0"/>
        <v>107140</v>
      </c>
      <c r="G27" s="3"/>
    </row>
    <row r="28" spans="1:7" x14ac:dyDescent="0.2">
      <c r="A28" s="1" t="s">
        <v>47</v>
      </c>
      <c r="B28" s="1"/>
      <c r="C28" s="2" t="s">
        <v>48</v>
      </c>
      <c r="D28" s="22">
        <v>1728220</v>
      </c>
      <c r="E28" s="22">
        <v>77456</v>
      </c>
      <c r="F28" s="22">
        <f t="shared" si="0"/>
        <v>1650764</v>
      </c>
      <c r="G28" s="3"/>
    </row>
    <row r="29" spans="1:7" x14ac:dyDescent="0.2">
      <c r="A29" s="1" t="s">
        <v>49</v>
      </c>
      <c r="B29" s="1"/>
      <c r="C29" s="2" t="s">
        <v>50</v>
      </c>
      <c r="D29" s="22">
        <v>2541474</v>
      </c>
      <c r="E29" s="22">
        <v>64643</v>
      </c>
      <c r="F29" s="22">
        <f t="shared" si="0"/>
        <v>2476831</v>
      </c>
      <c r="G29" s="3"/>
    </row>
    <row r="30" spans="1:7" x14ac:dyDescent="0.2">
      <c r="A30" s="1" t="s">
        <v>51</v>
      </c>
      <c r="B30" s="1"/>
      <c r="C30" s="2" t="s">
        <v>52</v>
      </c>
      <c r="D30" s="22">
        <v>1568201</v>
      </c>
      <c r="E30" s="22">
        <v>582118</v>
      </c>
      <c r="F30" s="22">
        <f t="shared" si="0"/>
        <v>986083</v>
      </c>
      <c r="G30" s="3"/>
    </row>
    <row r="31" spans="1:7" x14ac:dyDescent="0.2">
      <c r="A31" s="1" t="s">
        <v>53</v>
      </c>
      <c r="B31" s="1"/>
      <c r="C31" s="2" t="s">
        <v>54</v>
      </c>
      <c r="D31" s="22">
        <v>2553282</v>
      </c>
      <c r="E31" s="22">
        <v>562072</v>
      </c>
      <c r="F31" s="22">
        <f t="shared" si="0"/>
        <v>1991210</v>
      </c>
      <c r="G31" s="3"/>
    </row>
    <row r="32" spans="1:7" x14ac:dyDescent="0.2">
      <c r="A32" s="1" t="s">
        <v>55</v>
      </c>
      <c r="B32" s="1"/>
      <c r="C32" s="2" t="s">
        <v>112</v>
      </c>
      <c r="D32" s="22">
        <v>1461703</v>
      </c>
      <c r="E32" s="22">
        <v>64643</v>
      </c>
      <c r="F32" s="22">
        <f t="shared" si="0"/>
        <v>1397060</v>
      </c>
      <c r="G32" s="3"/>
    </row>
    <row r="33" spans="1:7" x14ac:dyDescent="0.2">
      <c r="A33" s="1" t="s">
        <v>56</v>
      </c>
      <c r="B33" s="1"/>
      <c r="C33" s="2" t="s">
        <v>57</v>
      </c>
      <c r="D33" s="22">
        <v>3297294</v>
      </c>
      <c r="E33" s="22">
        <v>37211</v>
      </c>
      <c r="F33" s="22">
        <f t="shared" si="0"/>
        <v>3260083</v>
      </c>
      <c r="G33" s="3"/>
    </row>
    <row r="34" spans="1:7" x14ac:dyDescent="0.2">
      <c r="A34" s="1" t="s">
        <v>58</v>
      </c>
      <c r="B34" s="1"/>
      <c r="C34" s="2" t="s">
        <v>59</v>
      </c>
      <c r="D34" s="22">
        <v>1242589</v>
      </c>
      <c r="E34" s="22">
        <v>75727</v>
      </c>
      <c r="F34" s="22">
        <f t="shared" si="0"/>
        <v>1166862</v>
      </c>
      <c r="G34" s="3"/>
    </row>
    <row r="35" spans="1:7" x14ac:dyDescent="0.2">
      <c r="A35" s="1" t="s">
        <v>60</v>
      </c>
      <c r="B35" s="1"/>
      <c r="C35" s="2" t="s">
        <v>61</v>
      </c>
      <c r="D35" s="22">
        <v>3773254</v>
      </c>
      <c r="E35" s="22">
        <v>1115510</v>
      </c>
      <c r="F35" s="22">
        <f t="shared" si="0"/>
        <v>2657744</v>
      </c>
      <c r="G35" s="3"/>
    </row>
    <row r="36" spans="1:7" x14ac:dyDescent="0.2">
      <c r="A36" s="1" t="s">
        <v>62</v>
      </c>
      <c r="B36" s="1"/>
      <c r="C36" s="2" t="s">
        <v>63</v>
      </c>
      <c r="D36" s="22">
        <v>1376045</v>
      </c>
      <c r="E36" s="22">
        <v>59676</v>
      </c>
      <c r="F36" s="22">
        <f t="shared" si="0"/>
        <v>1316369</v>
      </c>
      <c r="G36" s="3"/>
    </row>
    <row r="37" spans="1:7" x14ac:dyDescent="0.2">
      <c r="A37" s="1" t="s">
        <v>64</v>
      </c>
      <c r="B37" s="1"/>
      <c r="C37" s="2" t="s">
        <v>65</v>
      </c>
      <c r="D37" s="22">
        <v>648730</v>
      </c>
      <c r="E37" s="22">
        <v>64643</v>
      </c>
      <c r="F37" s="22">
        <f t="shared" si="0"/>
        <v>584087</v>
      </c>
      <c r="G37" s="3"/>
    </row>
    <row r="38" spans="1:7" x14ac:dyDescent="0.2">
      <c r="A38" s="1" t="s">
        <v>66</v>
      </c>
      <c r="B38" s="1"/>
      <c r="C38" s="2" t="s">
        <v>67</v>
      </c>
      <c r="D38" s="22">
        <v>1271778</v>
      </c>
      <c r="E38" s="22">
        <v>64643</v>
      </c>
      <c r="F38" s="22">
        <f t="shared" si="0"/>
        <v>1207135</v>
      </c>
      <c r="G38" s="3"/>
    </row>
    <row r="39" spans="1:7" x14ac:dyDescent="0.2">
      <c r="A39" s="1" t="s">
        <v>108</v>
      </c>
      <c r="B39" s="1"/>
      <c r="C39" s="2" t="s">
        <v>68</v>
      </c>
      <c r="D39" s="22">
        <v>903612</v>
      </c>
      <c r="E39" s="22">
        <v>84082</v>
      </c>
      <c r="F39" s="22">
        <f t="shared" si="0"/>
        <v>819530</v>
      </c>
      <c r="G39" s="3"/>
    </row>
    <row r="40" spans="1:7" x14ac:dyDescent="0.2">
      <c r="A40" s="1" t="s">
        <v>69</v>
      </c>
      <c r="B40" s="1"/>
      <c r="C40" s="2" t="s">
        <v>70</v>
      </c>
      <c r="D40" s="22">
        <v>1841476</v>
      </c>
      <c r="E40" s="22">
        <v>42418</v>
      </c>
      <c r="F40" s="22">
        <f t="shared" si="0"/>
        <v>1799058</v>
      </c>
      <c r="G40" s="3"/>
    </row>
    <row r="41" spans="1:7" s="23" customFormat="1" x14ac:dyDescent="0.2">
      <c r="A41" s="37" t="s">
        <v>114</v>
      </c>
      <c r="B41" s="37"/>
      <c r="C41" s="37"/>
      <c r="D41" s="4">
        <f>SUM(D8:D40)</f>
        <v>70097598</v>
      </c>
      <c r="E41" s="4">
        <f>SUM(E8:E40)</f>
        <v>10768362</v>
      </c>
      <c r="F41" s="4">
        <f>SUM(F8:F40)</f>
        <v>59329236</v>
      </c>
      <c r="G41" s="3"/>
    </row>
    <row r="42" spans="1:7" s="23" customFormat="1" x14ac:dyDescent="0.2">
      <c r="A42" s="5" t="s">
        <v>71</v>
      </c>
      <c r="B42" s="5"/>
      <c r="C42" s="6" t="s">
        <v>72</v>
      </c>
      <c r="D42" s="22">
        <f>D43+D44</f>
        <v>85350932</v>
      </c>
      <c r="E42" s="22">
        <f t="shared" ref="E42" si="1">E43+E44</f>
        <v>56478687</v>
      </c>
      <c r="F42" s="22">
        <f>D42-E42</f>
        <v>28872245</v>
      </c>
      <c r="G42" s="4"/>
    </row>
    <row r="43" spans="1:7" s="29" customFormat="1" ht="25.5" x14ac:dyDescent="0.2">
      <c r="A43" s="26"/>
      <c r="B43" s="27" t="s">
        <v>109</v>
      </c>
      <c r="C43" s="7" t="s">
        <v>73</v>
      </c>
      <c r="D43" s="28">
        <v>71215636</v>
      </c>
      <c r="E43" s="28">
        <v>42507342</v>
      </c>
      <c r="F43" s="30">
        <f t="shared" ref="F43:F55" si="2">D43-E43</f>
        <v>28708294</v>
      </c>
      <c r="G43" s="28"/>
    </row>
    <row r="44" spans="1:7" s="29" customFormat="1" x14ac:dyDescent="0.2">
      <c r="A44" s="26"/>
      <c r="B44" s="27" t="s">
        <v>110</v>
      </c>
      <c r="C44" s="7" t="s">
        <v>74</v>
      </c>
      <c r="D44" s="28">
        <v>14135296</v>
      </c>
      <c r="E44" s="28">
        <v>13971345</v>
      </c>
      <c r="F44" s="30">
        <f t="shared" si="2"/>
        <v>163951</v>
      </c>
      <c r="G44" s="28"/>
    </row>
    <row r="45" spans="1:7" x14ac:dyDescent="0.2">
      <c r="A45" s="5" t="s">
        <v>75</v>
      </c>
      <c r="B45" s="5"/>
      <c r="C45" s="8" t="s">
        <v>76</v>
      </c>
      <c r="D45" s="12">
        <v>364110122</v>
      </c>
      <c r="E45" s="12">
        <v>352460254</v>
      </c>
      <c r="F45" s="22">
        <f t="shared" si="2"/>
        <v>11649868</v>
      </c>
      <c r="G45" s="3"/>
    </row>
    <row r="46" spans="1:7" x14ac:dyDescent="0.2">
      <c r="A46" s="5" t="s">
        <v>77</v>
      </c>
      <c r="B46" s="5"/>
      <c r="C46" s="8" t="s">
        <v>78</v>
      </c>
      <c r="D46" s="22">
        <v>854807104</v>
      </c>
      <c r="E46" s="22">
        <v>845690405</v>
      </c>
      <c r="F46" s="22">
        <f t="shared" si="2"/>
        <v>9116699</v>
      </c>
      <c r="G46" s="3"/>
    </row>
    <row r="47" spans="1:7" x14ac:dyDescent="0.2">
      <c r="A47" s="5" t="s">
        <v>79</v>
      </c>
      <c r="B47" s="5"/>
      <c r="C47" s="9" t="s">
        <v>80</v>
      </c>
      <c r="D47" s="22">
        <v>222336518</v>
      </c>
      <c r="E47" s="22">
        <v>167238108</v>
      </c>
      <c r="F47" s="22">
        <f t="shared" si="2"/>
        <v>55098410</v>
      </c>
      <c r="G47" s="3"/>
    </row>
    <row r="48" spans="1:7" x14ac:dyDescent="0.2">
      <c r="A48" s="5" t="s">
        <v>81</v>
      </c>
      <c r="B48" s="5"/>
      <c r="C48" s="9" t="s">
        <v>82</v>
      </c>
      <c r="D48" s="22">
        <v>15079455</v>
      </c>
      <c r="E48" s="22">
        <v>12746923</v>
      </c>
      <c r="F48" s="22">
        <f t="shared" si="2"/>
        <v>2332532</v>
      </c>
      <c r="G48" s="3"/>
    </row>
    <row r="49" spans="1:7" s="23" customFormat="1" x14ac:dyDescent="0.2">
      <c r="A49" s="5" t="s">
        <v>83</v>
      </c>
      <c r="B49" s="17"/>
      <c r="C49" s="16" t="s">
        <v>84</v>
      </c>
      <c r="D49" s="22">
        <v>634193463</v>
      </c>
      <c r="E49" s="22">
        <v>610281888</v>
      </c>
      <c r="F49" s="22">
        <f t="shared" si="2"/>
        <v>23911575</v>
      </c>
      <c r="G49" s="3"/>
    </row>
    <row r="50" spans="1:7" s="23" customFormat="1" x14ac:dyDescent="0.2">
      <c r="A50" s="5" t="s">
        <v>85</v>
      </c>
      <c r="B50" s="17"/>
      <c r="C50" s="11" t="s">
        <v>86</v>
      </c>
      <c r="D50" s="22">
        <v>144445070</v>
      </c>
      <c r="E50" s="22">
        <v>46421247</v>
      </c>
      <c r="F50" s="22">
        <f t="shared" si="2"/>
        <v>98023823</v>
      </c>
      <c r="G50" s="3"/>
    </row>
    <row r="51" spans="1:7" x14ac:dyDescent="0.2">
      <c r="A51" s="5" t="s">
        <v>87</v>
      </c>
      <c r="B51" s="5"/>
      <c r="C51" s="11" t="s">
        <v>88</v>
      </c>
      <c r="D51" s="22">
        <v>115068553</v>
      </c>
      <c r="E51" s="22">
        <v>76087587</v>
      </c>
      <c r="F51" s="22">
        <f t="shared" si="2"/>
        <v>38980966</v>
      </c>
      <c r="G51" s="3"/>
    </row>
    <row r="52" spans="1:7" x14ac:dyDescent="0.2">
      <c r="A52" s="5" t="s">
        <v>89</v>
      </c>
      <c r="B52" s="5"/>
      <c r="C52" s="12" t="s">
        <v>111</v>
      </c>
      <c r="D52" s="22">
        <v>85026867</v>
      </c>
      <c r="E52" s="22">
        <v>41207025</v>
      </c>
      <c r="F52" s="22">
        <f t="shared" si="2"/>
        <v>43819842</v>
      </c>
      <c r="G52" s="3"/>
    </row>
    <row r="53" spans="1:7" x14ac:dyDescent="0.2">
      <c r="A53" s="5" t="s">
        <v>90</v>
      </c>
      <c r="B53" s="5"/>
      <c r="C53" s="13" t="s">
        <v>92</v>
      </c>
      <c r="D53" s="22">
        <v>12600217</v>
      </c>
      <c r="E53" s="22">
        <v>4270231</v>
      </c>
      <c r="F53" s="22">
        <f t="shared" si="2"/>
        <v>8329986</v>
      </c>
      <c r="G53" s="3"/>
    </row>
    <row r="54" spans="1:7" x14ac:dyDescent="0.2">
      <c r="A54" s="5" t="s">
        <v>91</v>
      </c>
      <c r="B54" s="5"/>
      <c r="C54" s="13" t="s">
        <v>94</v>
      </c>
      <c r="D54" s="22">
        <v>9727306</v>
      </c>
      <c r="E54" s="22">
        <v>2428215</v>
      </c>
      <c r="F54" s="22">
        <f t="shared" si="2"/>
        <v>7299091</v>
      </c>
      <c r="G54" s="3"/>
    </row>
    <row r="55" spans="1:7" x14ac:dyDescent="0.2">
      <c r="A55" s="5" t="s">
        <v>93</v>
      </c>
      <c r="B55" s="5"/>
      <c r="C55" s="13" t="s">
        <v>99</v>
      </c>
      <c r="D55" s="22">
        <v>29036480</v>
      </c>
      <c r="E55" s="22">
        <v>17959174</v>
      </c>
      <c r="F55" s="22">
        <f t="shared" si="2"/>
        <v>11077306</v>
      </c>
      <c r="G55" s="3"/>
    </row>
    <row r="56" spans="1:7" s="23" customFormat="1" ht="21.75" customHeight="1" x14ac:dyDescent="0.2">
      <c r="A56" s="36" t="s">
        <v>96</v>
      </c>
      <c r="B56" s="36"/>
      <c r="C56" s="36"/>
      <c r="D56" s="24">
        <f>SUM(D41+D42+D45+D46+D47+D48+D49+D50+D51+D52+D53+D54+D55)</f>
        <v>2641879685</v>
      </c>
      <c r="E56" s="24">
        <f t="shared" ref="E56:F56" si="3">E41+E42+E45+E46+E47+E48+E49+E50+E51+E52+E53+E54+E55</f>
        <v>2244038106</v>
      </c>
      <c r="F56" s="24">
        <f t="shared" si="3"/>
        <v>397841579</v>
      </c>
      <c r="G56" s="4"/>
    </row>
    <row r="57" spans="1:7" s="23" customFormat="1" ht="18" customHeight="1" x14ac:dyDescent="0.2">
      <c r="A57" s="17" t="s">
        <v>95</v>
      </c>
      <c r="B57" s="17"/>
      <c r="C57" s="10" t="s">
        <v>97</v>
      </c>
      <c r="D57" s="22">
        <v>117385073</v>
      </c>
      <c r="E57" s="22">
        <v>109210806</v>
      </c>
      <c r="F57" s="22">
        <f>D57-E57</f>
        <v>8174267</v>
      </c>
      <c r="G57" s="3"/>
    </row>
    <row r="58" spans="1:7" s="23" customFormat="1" ht="28.5" customHeight="1" x14ac:dyDescent="0.2">
      <c r="A58" s="37" t="s">
        <v>98</v>
      </c>
      <c r="B58" s="37"/>
      <c r="C58" s="37"/>
      <c r="D58" s="25">
        <f>SUM(D56:D57)</f>
        <v>2759264758</v>
      </c>
      <c r="E58" s="25">
        <f t="shared" ref="E58:F58" si="4">SUM(E56:E57)</f>
        <v>2353248912</v>
      </c>
      <c r="F58" s="25">
        <f t="shared" si="4"/>
        <v>406015846</v>
      </c>
      <c r="G58" s="25"/>
    </row>
    <row r="59" spans="1:7" ht="18.75" customHeight="1" x14ac:dyDescent="0.2">
      <c r="A59" s="32"/>
      <c r="B59" s="32"/>
      <c r="C59" s="32"/>
      <c r="D59" s="32"/>
      <c r="E59" s="32"/>
      <c r="F59" s="32"/>
      <c r="G59" s="32"/>
    </row>
  </sheetData>
  <mergeCells count="8">
    <mergeCell ref="A1:G1"/>
    <mergeCell ref="A59:G59"/>
    <mergeCell ref="A5:G5"/>
    <mergeCell ref="A4:G4"/>
    <mergeCell ref="A2:G2"/>
    <mergeCell ref="A56:C56"/>
    <mergeCell ref="A58:C58"/>
    <mergeCell ref="A41:C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melléklet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Zoltán</dc:creator>
  <cp:lastModifiedBy>Szilágyi Béla</cp:lastModifiedBy>
  <cp:lastPrinted>2019-04-16T11:46:11Z</cp:lastPrinted>
  <dcterms:created xsi:type="dcterms:W3CDTF">2016-04-13T09:29:17Z</dcterms:created>
  <dcterms:modified xsi:type="dcterms:W3CDTF">2019-04-24T09:48:03Z</dcterms:modified>
</cp:coreProperties>
</file>