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DIÓSBERÉNY\KÉPVISELŐ-TESTÜLET\2017\3. 2017. 05. 25\3. napirend előterjesztése - 2016. évi zárszámadás\"/>
    </mc:Choice>
  </mc:AlternateContent>
  <bookViews>
    <workbookView xWindow="0" yWindow="0" windowWidth="23040" windowHeight="9192"/>
  </bookViews>
  <sheets>
    <sheet name="7. sz. mell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37" i="1" l="1"/>
  <c r="E38" i="1" s="1"/>
  <c r="E39" i="1" s="1"/>
  <c r="E32" i="1"/>
  <c r="C32" i="1"/>
  <c r="C37" i="1" s="1"/>
  <c r="C38" i="1" s="1"/>
  <c r="C39" i="1" s="1"/>
  <c r="C24" i="1"/>
  <c r="E15" i="1"/>
  <c r="E24" i="1"/>
  <c r="D24" i="1"/>
  <c r="E20" i="1"/>
  <c r="D16" i="1"/>
  <c r="D20" i="1" s="1"/>
  <c r="C20" i="1"/>
  <c r="D15" i="1"/>
  <c r="C15" i="1"/>
  <c r="E8" i="1"/>
  <c r="D8" i="1"/>
  <c r="C8" i="1"/>
</calcChain>
</file>

<file path=xl/sharedStrings.xml><?xml version="1.0" encoding="utf-8"?>
<sst xmlns="http://schemas.openxmlformats.org/spreadsheetml/2006/main" count="47" uniqueCount="47">
  <si>
    <t>EREDMÉNYKIMUTATÁS</t>
  </si>
  <si>
    <t>Sorszám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</si>
  <si>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</si>
  <si>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</si>
  <si>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</si>
  <si>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</si>
  <si>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</si>
  <si>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</si>
  <si>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</si>
  <si>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</si>
  <si>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</si>
  <si>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01   Közhatalmi eredményszemléletű bevételek</t>
  </si>
  <si>
    <t>02   Eszközök és szolgáltatások értékesítése nettó eredményszemléletű bevételei</t>
  </si>
  <si>
    <t>03   Tevékenység egyéb nettó eredményszemléletű bevételei</t>
  </si>
  <si>
    <t>I      Tevékenység nettó eredményszemléletű bevétele (=01+02+02)</t>
  </si>
  <si>
    <t>04   Saját termelésű készletek állományváltozása</t>
  </si>
  <si>
    <t>05   Saját előállítású eszközök aktivált értéke</t>
  </si>
  <si>
    <t>II    Aktivált saját teljesítmények értéke (=+/-04+05)</t>
  </si>
  <si>
    <t>06   Központi működési célú támogatások eredményszemléletű bevételei</t>
  </si>
  <si>
    <t>07   Egyéb működési célú támogatások eredményszemléletű bevételei</t>
  </si>
  <si>
    <t>08   Különféle egyéb eredményszemléletű bevételek</t>
  </si>
  <si>
    <t>III   Egyéb eredményszemléletű bevételek (=06+07+08)</t>
  </si>
  <si>
    <t>09   Anyagköltség</t>
  </si>
  <si>
    <t>10   Igénybe vett szolgáltatások értéke</t>
  </si>
  <si>
    <t>11   Eladott áruk beszerzési értéke</t>
  </si>
  <si>
    <t>12   Eladott (közvetített) szolgáltatások értéke</t>
  </si>
  <si>
    <t>IV   Anyagjellegű ráfordítások (=09+10+11+12)</t>
  </si>
  <si>
    <t>13   Bérköltség</t>
  </si>
  <si>
    <t>14   Személyi jellegű egyéb kifizetések</t>
  </si>
  <si>
    <t>15   Bérjárulékok</t>
  </si>
  <si>
    <t>V    Személyi jellegű ráfordítások (=13+14+15)</t>
  </si>
  <si>
    <t>VI   Értékcsökkenési leírás</t>
  </si>
  <si>
    <t>VII  Egyéb ráfordítások</t>
  </si>
  <si>
    <t>A)   TEVÉKENYSÉGEK EREDMÉNYE (=I+/-II+III-IV-V-VI-VII)</t>
  </si>
  <si>
    <t>16    Kapott (járó) osztalék és részesedés</t>
  </si>
  <si>
    <t>17    Kapott (járó) kamatok és kamatjellegű eredményszemléletű bevételek</t>
  </si>
  <si>
    <t>18    Pénzügyi műveletek egyéb eredményszemléletű bevételei</t>
  </si>
  <si>
    <t>18a   - ebből: árfolyamnyereség</t>
  </si>
  <si>
    <t>VIII Pénzügyi műveletek eredményszemléletű bevételei (=16+17+18)</t>
  </si>
  <si>
    <t>19   Fizetendő kamatok és kamatjellegű ráfordítások</t>
  </si>
  <si>
    <t>20   Részesedések, értékpapírok, pénzeszközök értékvesztése</t>
  </si>
  <si>
    <t>21   Pénzügyi műveletek egyéb ráfordításai</t>
  </si>
  <si>
    <t>21a  - ebből: árfolyamveszteség</t>
  </si>
  <si>
    <t>IX   Pénzügyi műveletek ráfordításai (=19+20+21)</t>
  </si>
  <si>
    <t>B)   PÉNZÜGYI MŰVELETEK EREDMÉNYE (=VIII-IX)</t>
  </si>
  <si>
    <t xml:space="preserve"> forintban</t>
  </si>
  <si>
    <t>C)  MÉRLEG SZERINTI EREDMÉNY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</si>
</sst>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i/>
      <sz val="11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6" fillId="0" borderId="1" xfId="0" applyFont="1" applyBorder="1"/>
    <xf numFmtId="0" fontId="8" fillId="0" borderId="1" xfId="0" applyFont="1" applyBorder="1"/>
    <xf numFmtId="3" fontId="4" fillId="0" borderId="1" xfId="0" applyNumberFormat="1" applyFont="1" applyBorder="1"/>
    <xf numFmtId="3" fontId="3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0" fontId="5" fillId="0" borderId="8" xfId="0" applyFont="1" applyBorder="1" applyAlignment="1">
      <alignment horizontal="center"/>
    </xf>
    <xf numFmtId="3" fontId="4" fillId="0" borderId="9" xfId="0" applyNumberFormat="1" applyFont="1" applyBorder="1"/>
    <xf numFmtId="0" fontId="6" fillId="0" borderId="8" xfId="0" applyFont="1" applyBorder="1" applyAlignment="1">
      <alignment horizontal="center"/>
    </xf>
    <xf numFmtId="3" fontId="3" fillId="0" borderId="9" xfId="0" applyNumberFormat="1" applyFont="1" applyBorder="1"/>
    <xf numFmtId="0" fontId="6" fillId="0" borderId="6" xfId="0" applyFont="1" applyBorder="1"/>
    <xf numFmtId="3" fontId="3" fillId="0" borderId="6" xfId="0" applyNumberFormat="1" applyFont="1" applyBorder="1"/>
    <xf numFmtId="3" fontId="3" fillId="0" borderId="7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Layout" zoomScaleNormal="100" workbookViewId="0">
      <selection activeCell="B36" sqref="B36"/>
    </sheetView>
  </sheetViews>
  <sheetFormatPr defaultRowHeight="14.4" x14ac:dyDescent="0.3"/>
  <cols>
    <col min="1" max="1" width="6.6640625" customWidth="1"/>
    <col min="2" max="2" width="53.5546875" customWidth="1"/>
    <col min="3" max="3" width="15.33203125" customWidth="1"/>
    <col min="4" max="4" width="8.109375" customWidth="1"/>
    <col min="5" max="5" width="10.5546875" customWidth="1"/>
  </cols>
  <sheetData>
    <row r="1" spans="1:5" x14ac:dyDescent="0.3">
      <c r="A1" s="9" t="s">
        <v>0</v>
      </c>
      <c r="B1" s="9"/>
      <c r="C1" s="9"/>
      <c r="D1" s="9"/>
      <c r="E1" s="9"/>
    </row>
    <row r="2" spans="1:5" ht="15" thickBot="1" x14ac:dyDescent="0.35">
      <c r="A2" s="10" t="s">
        <v>45</v>
      </c>
      <c r="B2" s="10"/>
      <c r="C2" s="10"/>
      <c r="D2" s="10"/>
      <c r="E2" s="10"/>
    </row>
    <row r="3" spans="1:5" s="1" customFormat="1" ht="21" x14ac:dyDescent="0.25">
      <c r="A3" s="11" t="s">
        <v>1</v>
      </c>
      <c r="B3" s="12" t="s">
        <v>2</v>
      </c>
      <c r="C3" s="13" t="s">
        <v>3</v>
      </c>
      <c r="D3" s="13" t="s">
        <v>4</v>
      </c>
      <c r="E3" s="14" t="s">
        <v>5</v>
      </c>
    </row>
    <row r="4" spans="1:5" s="1" customFormat="1" thickBot="1" x14ac:dyDescent="0.3">
      <c r="A4" s="15" t="s">
        <v>6</v>
      </c>
      <c r="B4" s="16" t="s">
        <v>7</v>
      </c>
      <c r="C4" s="17" t="s">
        <v>8</v>
      </c>
      <c r="D4" s="17" t="s">
        <v>9</v>
      </c>
      <c r="E4" s="18" t="s">
        <v>10</v>
      </c>
    </row>
    <row r="5" spans="1:5" x14ac:dyDescent="0.3">
      <c r="A5" s="19">
        <v>1</v>
      </c>
      <c r="B5" s="20" t="s">
        <v>11</v>
      </c>
      <c r="C5" s="21">
        <v>9323000</v>
      </c>
      <c r="D5" s="21">
        <v>0</v>
      </c>
      <c r="E5" s="22">
        <v>8625711</v>
      </c>
    </row>
    <row r="6" spans="1:5" x14ac:dyDescent="0.3">
      <c r="A6" s="23">
        <v>2</v>
      </c>
      <c r="B6" s="6" t="s">
        <v>12</v>
      </c>
      <c r="C6" s="7">
        <v>7038000</v>
      </c>
      <c r="D6" s="7">
        <v>0</v>
      </c>
      <c r="E6" s="24">
        <v>6170795</v>
      </c>
    </row>
    <row r="7" spans="1:5" x14ac:dyDescent="0.3">
      <c r="A7" s="23">
        <v>3</v>
      </c>
      <c r="B7" s="4" t="s">
        <v>13</v>
      </c>
      <c r="C7" s="7">
        <v>217000</v>
      </c>
      <c r="D7" s="7">
        <v>0</v>
      </c>
      <c r="E7" s="24">
        <v>216830</v>
      </c>
    </row>
    <row r="8" spans="1:5" s="2" customFormat="1" ht="13.2" x14ac:dyDescent="0.25">
      <c r="A8" s="25">
        <v>4</v>
      </c>
      <c r="B8" s="5" t="s">
        <v>14</v>
      </c>
      <c r="C8" s="8">
        <f>SUM(C5:C7)</f>
        <v>16578000</v>
      </c>
      <c r="D8" s="8">
        <f>SUM(D5:D7)</f>
        <v>0</v>
      </c>
      <c r="E8" s="26">
        <f>SUM(E5:E7)</f>
        <v>15013336</v>
      </c>
    </row>
    <row r="9" spans="1:5" x14ac:dyDescent="0.3">
      <c r="A9" s="23">
        <v>5</v>
      </c>
      <c r="B9" s="4" t="s">
        <v>15</v>
      </c>
      <c r="C9" s="7">
        <v>0</v>
      </c>
      <c r="D9" s="7">
        <v>0</v>
      </c>
      <c r="E9" s="24">
        <v>0</v>
      </c>
    </row>
    <row r="10" spans="1:5" x14ac:dyDescent="0.3">
      <c r="A10" s="23">
        <v>6</v>
      </c>
      <c r="B10" s="4" t="s">
        <v>16</v>
      </c>
      <c r="C10" s="7">
        <v>0</v>
      </c>
      <c r="D10" s="7">
        <v>0</v>
      </c>
      <c r="E10" s="24">
        <v>0</v>
      </c>
    </row>
    <row r="11" spans="1:5" s="2" customFormat="1" ht="13.2" x14ac:dyDescent="0.25">
      <c r="A11" s="25">
        <v>7</v>
      </c>
      <c r="B11" s="5" t="s">
        <v>17</v>
      </c>
      <c r="C11" s="8">
        <v>0</v>
      </c>
      <c r="D11" s="8">
        <v>0</v>
      </c>
      <c r="E11" s="26">
        <v>0</v>
      </c>
    </row>
    <row r="12" spans="1:5" x14ac:dyDescent="0.3">
      <c r="A12" s="23">
        <v>8</v>
      </c>
      <c r="B12" s="4" t="s">
        <v>18</v>
      </c>
      <c r="C12" s="7">
        <v>81058000</v>
      </c>
      <c r="D12" s="7">
        <v>0</v>
      </c>
      <c r="E12" s="24">
        <v>97842612</v>
      </c>
    </row>
    <row r="13" spans="1:5" x14ac:dyDescent="0.3">
      <c r="A13" s="23">
        <v>9</v>
      </c>
      <c r="B13" s="4" t="s">
        <v>19</v>
      </c>
      <c r="C13" s="7">
        <v>56830000</v>
      </c>
      <c r="D13" s="7">
        <v>0</v>
      </c>
      <c r="E13" s="24">
        <v>28456906</v>
      </c>
    </row>
    <row r="14" spans="1:5" x14ac:dyDescent="0.3">
      <c r="A14" s="23">
        <v>10</v>
      </c>
      <c r="B14" s="4" t="s">
        <v>20</v>
      </c>
      <c r="C14" s="7">
        <v>10744000</v>
      </c>
      <c r="D14" s="7">
        <v>0</v>
      </c>
      <c r="E14" s="24">
        <v>1277047</v>
      </c>
    </row>
    <row r="15" spans="1:5" s="2" customFormat="1" ht="13.2" x14ac:dyDescent="0.25">
      <c r="A15" s="25">
        <v>11</v>
      </c>
      <c r="B15" s="5" t="s">
        <v>21</v>
      </c>
      <c r="C15" s="8">
        <f>SUM(C12:C14)</f>
        <v>148632000</v>
      </c>
      <c r="D15" s="8">
        <f>SUM(D12:D14)</f>
        <v>0</v>
      </c>
      <c r="E15" s="26">
        <f>SUM(E12:E14)</f>
        <v>127576565</v>
      </c>
    </row>
    <row r="16" spans="1:5" x14ac:dyDescent="0.3">
      <c r="A16" s="23">
        <v>12</v>
      </c>
      <c r="B16" s="4" t="s">
        <v>22</v>
      </c>
      <c r="C16" s="7">
        <v>7242000</v>
      </c>
      <c r="D16" s="7">
        <f>SUM(D12:D14)</f>
        <v>0</v>
      </c>
      <c r="E16" s="24">
        <v>8667041</v>
      </c>
    </row>
    <row r="17" spans="1:5" x14ac:dyDescent="0.3">
      <c r="A17" s="23">
        <v>13</v>
      </c>
      <c r="B17" s="4" t="s">
        <v>23</v>
      </c>
      <c r="C17" s="7">
        <v>13880000</v>
      </c>
      <c r="D17" s="7">
        <v>0</v>
      </c>
      <c r="E17" s="24">
        <v>15022883</v>
      </c>
    </row>
    <row r="18" spans="1:5" x14ac:dyDescent="0.3">
      <c r="A18" s="23">
        <v>14</v>
      </c>
      <c r="B18" s="4" t="s">
        <v>24</v>
      </c>
      <c r="C18" s="7">
        <v>0</v>
      </c>
      <c r="D18" s="7">
        <v>0</v>
      </c>
      <c r="E18" s="24">
        <v>0</v>
      </c>
    </row>
    <row r="19" spans="1:5" x14ac:dyDescent="0.3">
      <c r="A19" s="23">
        <v>15</v>
      </c>
      <c r="B19" s="4" t="s">
        <v>25</v>
      </c>
      <c r="C19" s="7">
        <v>216000</v>
      </c>
      <c r="D19" s="7">
        <v>0</v>
      </c>
      <c r="E19" s="24">
        <v>1223715</v>
      </c>
    </row>
    <row r="20" spans="1:5" s="2" customFormat="1" ht="13.2" x14ac:dyDescent="0.25">
      <c r="A20" s="25">
        <v>16</v>
      </c>
      <c r="B20" s="5" t="s">
        <v>26</v>
      </c>
      <c r="C20" s="8">
        <f>SUM(C16:C19)</f>
        <v>21338000</v>
      </c>
      <c r="D20" s="8">
        <f>SUM(D16:D19)</f>
        <v>0</v>
      </c>
      <c r="E20" s="26">
        <f>SUM(E16:E19)</f>
        <v>24913639</v>
      </c>
    </row>
    <row r="21" spans="1:5" x14ac:dyDescent="0.3">
      <c r="A21" s="23">
        <v>17</v>
      </c>
      <c r="B21" s="4" t="s">
        <v>27</v>
      </c>
      <c r="C21" s="7">
        <v>19038000</v>
      </c>
      <c r="D21" s="7">
        <v>0</v>
      </c>
      <c r="E21" s="24">
        <v>18481257</v>
      </c>
    </row>
    <row r="22" spans="1:5" x14ac:dyDescent="0.3">
      <c r="A22" s="23">
        <v>18</v>
      </c>
      <c r="B22" s="4" t="s">
        <v>28</v>
      </c>
      <c r="C22" s="7">
        <v>1799000</v>
      </c>
      <c r="D22" s="7">
        <v>0</v>
      </c>
      <c r="E22" s="24">
        <v>4223281</v>
      </c>
    </row>
    <row r="23" spans="1:5" x14ac:dyDescent="0.3">
      <c r="A23" s="23">
        <v>19</v>
      </c>
      <c r="B23" s="4" t="s">
        <v>29</v>
      </c>
      <c r="C23" s="7">
        <v>4166000</v>
      </c>
      <c r="D23" s="7">
        <v>0</v>
      </c>
      <c r="E23" s="24">
        <v>4061561</v>
      </c>
    </row>
    <row r="24" spans="1:5" s="2" customFormat="1" ht="13.2" x14ac:dyDescent="0.25">
      <c r="A24" s="25">
        <v>20</v>
      </c>
      <c r="B24" s="5" t="s">
        <v>30</v>
      </c>
      <c r="C24" s="8">
        <f>SUM(C21:C23)</f>
        <v>25003000</v>
      </c>
      <c r="D24" s="8">
        <f>SUM(D21:D23)</f>
        <v>0</v>
      </c>
      <c r="E24" s="26">
        <f>SUM(E21:E23)</f>
        <v>26766099</v>
      </c>
    </row>
    <row r="25" spans="1:5" s="2" customFormat="1" ht="13.2" x14ac:dyDescent="0.25">
      <c r="A25" s="25">
        <v>21</v>
      </c>
      <c r="B25" s="5" t="s">
        <v>31</v>
      </c>
      <c r="C25" s="8">
        <v>48482000</v>
      </c>
      <c r="D25" s="8">
        <v>0</v>
      </c>
      <c r="E25" s="26">
        <v>11507137</v>
      </c>
    </row>
    <row r="26" spans="1:5" s="2" customFormat="1" ht="13.2" x14ac:dyDescent="0.25">
      <c r="A26" s="25">
        <v>22</v>
      </c>
      <c r="B26" s="5" t="s">
        <v>32</v>
      </c>
      <c r="C26" s="8">
        <v>51003000</v>
      </c>
      <c r="D26" s="8">
        <v>0</v>
      </c>
      <c r="E26" s="26">
        <v>79481319</v>
      </c>
    </row>
    <row r="27" spans="1:5" x14ac:dyDescent="0.3">
      <c r="A27" s="23">
        <v>23</v>
      </c>
      <c r="B27" s="5" t="s">
        <v>33</v>
      </c>
      <c r="C27" s="8">
        <v>19384000</v>
      </c>
      <c r="D27" s="8">
        <v>0</v>
      </c>
      <c r="E27" s="26">
        <v>-78293</v>
      </c>
    </row>
    <row r="28" spans="1:5" s="3" customFormat="1" ht="13.2" x14ac:dyDescent="0.25">
      <c r="A28" s="23">
        <v>24</v>
      </c>
      <c r="B28" s="4" t="s">
        <v>34</v>
      </c>
      <c r="C28" s="7">
        <v>0</v>
      </c>
      <c r="D28" s="7">
        <v>0</v>
      </c>
      <c r="E28" s="24">
        <v>0</v>
      </c>
    </row>
    <row r="29" spans="1:5" s="3" customFormat="1" ht="13.2" x14ac:dyDescent="0.25">
      <c r="A29" s="23">
        <v>25</v>
      </c>
      <c r="B29" s="4" t="s">
        <v>35</v>
      </c>
      <c r="C29" s="7">
        <v>2000</v>
      </c>
      <c r="D29" s="7">
        <v>0</v>
      </c>
      <c r="E29" s="24">
        <v>37973</v>
      </c>
    </row>
    <row r="30" spans="1:5" s="3" customFormat="1" ht="13.2" x14ac:dyDescent="0.25">
      <c r="A30" s="23">
        <v>26</v>
      </c>
      <c r="B30" s="4" t="s">
        <v>36</v>
      </c>
      <c r="C30" s="7">
        <v>0</v>
      </c>
      <c r="D30" s="7">
        <v>0</v>
      </c>
      <c r="E30" s="24">
        <v>0</v>
      </c>
    </row>
    <row r="31" spans="1:5" x14ac:dyDescent="0.3">
      <c r="A31" s="23">
        <v>27</v>
      </c>
      <c r="B31" s="4" t="s">
        <v>37</v>
      </c>
      <c r="C31" s="7">
        <v>0</v>
      </c>
      <c r="D31" s="7">
        <v>0</v>
      </c>
      <c r="E31" s="24">
        <v>0</v>
      </c>
    </row>
    <row r="32" spans="1:5" s="2" customFormat="1" ht="13.2" x14ac:dyDescent="0.25">
      <c r="A32" s="25">
        <v>28</v>
      </c>
      <c r="B32" s="5" t="s">
        <v>38</v>
      </c>
      <c r="C32" s="8">
        <f>SUM(C28:C31)</f>
        <v>2000</v>
      </c>
      <c r="D32" s="8">
        <v>0</v>
      </c>
      <c r="E32" s="26">
        <f>SUM(E28:E31)</f>
        <v>37973</v>
      </c>
    </row>
    <row r="33" spans="1:5" x14ac:dyDescent="0.3">
      <c r="A33" s="23">
        <v>29</v>
      </c>
      <c r="B33" s="4" t="s">
        <v>39</v>
      </c>
      <c r="C33" s="7">
        <v>0</v>
      </c>
      <c r="D33" s="7">
        <v>0</v>
      </c>
      <c r="E33" s="24">
        <v>0</v>
      </c>
    </row>
    <row r="34" spans="1:5" x14ac:dyDescent="0.3">
      <c r="A34" s="23">
        <v>30</v>
      </c>
      <c r="B34" s="4" t="s">
        <v>40</v>
      </c>
      <c r="C34" s="7">
        <v>0</v>
      </c>
      <c r="D34" s="7">
        <v>0</v>
      </c>
      <c r="E34" s="24">
        <v>0</v>
      </c>
    </row>
    <row r="35" spans="1:5" x14ac:dyDescent="0.3">
      <c r="A35" s="23">
        <v>31</v>
      </c>
      <c r="B35" s="4" t="s">
        <v>41</v>
      </c>
      <c r="C35" s="7">
        <v>0</v>
      </c>
      <c r="D35" s="7">
        <v>0</v>
      </c>
      <c r="E35" s="24">
        <v>0</v>
      </c>
    </row>
    <row r="36" spans="1:5" x14ac:dyDescent="0.3">
      <c r="A36" s="23">
        <v>32</v>
      </c>
      <c r="B36" s="4" t="s">
        <v>42</v>
      </c>
      <c r="C36" s="7">
        <v>0</v>
      </c>
      <c r="D36" s="7">
        <v>0</v>
      </c>
      <c r="E36" s="24">
        <v>0</v>
      </c>
    </row>
    <row r="37" spans="1:5" s="2" customFormat="1" ht="13.2" x14ac:dyDescent="0.25">
      <c r="A37" s="25">
        <v>33</v>
      </c>
      <c r="B37" s="5" t="s">
        <v>43</v>
      </c>
      <c r="C37" s="8">
        <f>SUM(C32)</f>
        <v>2000</v>
      </c>
      <c r="D37" s="8">
        <v>0</v>
      </c>
      <c r="E37" s="26">
        <f>SUM(E32)</f>
        <v>37973</v>
      </c>
    </row>
    <row r="38" spans="1:5" s="2" customFormat="1" ht="13.2" x14ac:dyDescent="0.25">
      <c r="A38" s="25">
        <v>43</v>
      </c>
      <c r="B38" s="5" t="s">
        <v>44</v>
      </c>
      <c r="C38" s="8">
        <f>SUM(C37)</f>
        <v>2000</v>
      </c>
      <c r="D38" s="8">
        <v>0</v>
      </c>
      <c r="E38" s="26">
        <f>SUM(E37)</f>
        <v>37973</v>
      </c>
    </row>
    <row r="39" spans="1:5" s="2" customFormat="1" ht="13.8" thickBot="1" x14ac:dyDescent="0.3">
      <c r="A39" s="15">
        <v>44</v>
      </c>
      <c r="B39" s="27" t="s">
        <v>46</v>
      </c>
      <c r="C39" s="28">
        <f>SUM(C27+C38)</f>
        <v>19386000</v>
      </c>
      <c r="D39" s="28">
        <v>0</v>
      </c>
      <c r="E39" s="29">
        <f>SUM(E27+E38)</f>
        <v>-40320</v>
      </c>
    </row>
  </sheetData>
  <mergeCells count="2">
    <mergeCell ref="A1:E1"/>
    <mergeCell ref="A2:E2"/>
  </mergeCells>
  <phoneticPr fontId="0" type="noConversion"/>
  <pageMargins left="0.7" right="0.57291666666666663" top="0.75" bottom="0.75" header="0.3" footer="0.3"/>
  <pageSetup paperSize="9" scale="82" orientation="portrait" r:id="rId1"/>
  <headerFooter>
    <oddHeader>&amp;LDiósberény Község Önkormányzata&amp;C2016.&amp;R7. sz. mellékelt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7. sz. mell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Windows-felhasználó</cp:lastModifiedBy>
  <cp:lastPrinted>2016-05-30T05:26:01Z</cp:lastPrinted>
  <dcterms:created xsi:type="dcterms:W3CDTF">2015-05-21T08:25:46Z</dcterms:created>
  <dcterms:modified xsi:type="dcterms:W3CDTF">2017-05-30T11:35:47Z</dcterms:modified>
</cp:coreProperties>
</file>