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alo\Desktop\ktgvetés.mód\"/>
    </mc:Choice>
  </mc:AlternateContent>
  <xr:revisionPtr revIDLastSave="0" documentId="13_ncr:1_{9662106F-FE9C-4856-88E3-9921A37F78B5}" xr6:coauthVersionLast="45" xr6:coauthVersionMax="45" xr10:uidLastSave="{00000000-0000-0000-0000-000000000000}"/>
  <bookViews>
    <workbookView xWindow="-120" yWindow="-120" windowWidth="20730" windowHeight="11160" tabRatio="647" activeTab="2" xr2:uid="{00000000-000D-0000-FFFF-FFFF00000000}"/>
  </bookViews>
  <sheets>
    <sheet name="Önk.-2020.évi  bevételek" sheetId="4" r:id="rId1"/>
    <sheet name="PH-2020.évi bevételek" sheetId="7" r:id="rId2"/>
    <sheet name="Hétszínvirág Óvoda-2020.bevétel" sheetId="9" r:id="rId3"/>
  </sheets>
  <definedNames>
    <definedName name="_xlnm._FilterDatabase" localSheetId="2" hidden="1">'Hétszínvirág Óvoda-2020.bevétel'!$A$2:$D$17</definedName>
  </definedNames>
  <calcPr calcId="181029"/>
</workbook>
</file>

<file path=xl/calcChain.xml><?xml version="1.0" encoding="utf-8"?>
<calcChain xmlns="http://schemas.openxmlformats.org/spreadsheetml/2006/main">
  <c r="C13" i="4" l="1"/>
  <c r="E13" i="4" l="1"/>
  <c r="E15" i="4" s="1"/>
  <c r="D13" i="4"/>
  <c r="E47" i="4"/>
  <c r="E51" i="4" s="1"/>
  <c r="E34" i="4"/>
  <c r="E26" i="4"/>
  <c r="E50" i="4" l="1"/>
  <c r="E53" i="4" s="1"/>
  <c r="E21" i="9"/>
  <c r="E12" i="9"/>
  <c r="E20" i="9" s="1"/>
  <c r="E23" i="9" s="1"/>
  <c r="D34" i="4" l="1"/>
  <c r="C34" i="4"/>
  <c r="C26" i="4"/>
  <c r="C15" i="4"/>
  <c r="C43" i="4" s="1"/>
  <c r="C12" i="9" l="1"/>
  <c r="C20" i="9" s="1"/>
  <c r="C23" i="9" s="1"/>
  <c r="D12" i="9"/>
  <c r="D20" i="9" s="1"/>
  <c r="D23" i="9" s="1"/>
  <c r="C21" i="9"/>
  <c r="D21" i="9"/>
  <c r="D15" i="4" l="1"/>
  <c r="D13" i="7"/>
  <c r="C13" i="7"/>
  <c r="D47" i="4"/>
  <c r="D51" i="4" s="1"/>
  <c r="C47" i="4"/>
  <c r="C51" i="4" s="1"/>
  <c r="D26" i="4"/>
  <c r="D50" i="4" l="1"/>
  <c r="D53" i="4" s="1"/>
  <c r="C50" i="4"/>
  <c r="C53" i="4" s="1"/>
  <c r="C15" i="7"/>
  <c r="D15" i="7"/>
</calcChain>
</file>

<file path=xl/sharedStrings.xml><?xml version="1.0" encoding="utf-8"?>
<sst xmlns="http://schemas.openxmlformats.org/spreadsheetml/2006/main" count="87" uniqueCount="59">
  <si>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</si>
  <si>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</si>
  <si>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</si>
  <si>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</si>
  <si>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</si>
  <si>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</si>
  <si>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</si>
  <si>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</si>
  <si>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</si>
  <si>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</si>
  <si>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</si>
  <si>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</si>
  <si>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</si>
  <si>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</si>
  <si>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</si>
  <si>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</si>
  <si>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</si>
  <si>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</si>
  <si>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</si>
  <si>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</si>
  <si>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</si>
  <si>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</si>
  <si>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</si>
  <si>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</si>
  <si>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</si>
  <si>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t xml:space="preserve">Finanszírozási bevételek 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</si>
  <si>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</si>
  <si>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</si>
  <si>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Iparűzési adó</t>
  </si>
  <si>
    <t>Talajterhelési díj</t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</si>
  <si>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</si>
  <si>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</si>
  <si>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</si>
  <si>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</si>
  <si>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</si>
  <si>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</si>
  <si>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</si>
  <si>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2/a. melléklet</t>
  </si>
  <si>
    <t>2/b. melléklet</t>
  </si>
  <si>
    <t>Közvetített szolgáltatások ellenértéke</t>
  </si>
  <si>
    <t>Államházt. belüli megelőlegezés</t>
  </si>
  <si>
    <r>
      <t>E</t>
    </r>
    <r>
      <rPr>
        <sz val="11"/>
        <color theme="1"/>
        <rFont val="Calibri"/>
        <family val="2"/>
        <charset val="238"/>
        <scheme val="minor"/>
      </rPr>
      <t>lőző évi maradvány</t>
    </r>
  </si>
  <si>
    <t>Előző évi maradvány</t>
  </si>
  <si>
    <t>Kiszámlázott áfa visszatérítése</t>
  </si>
  <si>
    <t>2020.</t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</si>
  <si>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>bérleti díjak /közösségi ház, lakás,vendégház/</t>
    </r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</si>
  <si>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</si>
  <si>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</t>
    </r>
  </si>
  <si>
    <t>Települési önkorm. szoc., gyermekjóléti fel. Támogatása</t>
  </si>
  <si>
    <t>Települési önkorm. Gyermekétkezt. Felad. Támogatása</t>
  </si>
  <si>
    <t>eredeti</t>
  </si>
  <si>
    <t>módosított</t>
  </si>
  <si>
    <t>teljesítés</t>
  </si>
  <si>
    <t>2020. évi költségvetés 1-9 hónap</t>
  </si>
  <si>
    <t>Működési célú támogatások (szoc. Tüzifa tám.)</t>
  </si>
  <si>
    <t>Elszámolásból származó bevétel</t>
  </si>
  <si>
    <r>
      <t>Felhalmozási célú támogatások</t>
    </r>
    <r>
      <rPr>
        <sz val="11"/>
        <color theme="1"/>
        <rFont val="Calibri"/>
        <family val="2"/>
        <charset val="238"/>
        <scheme val="minor"/>
      </rPr>
      <t xml:space="preserve"> (bölcsöde építés tám.)</t>
    </r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</si>
  <si>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térítési dija</t>
    </r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</si>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</sst>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0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1" fillId="0" borderId="5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opLeftCell="A7" zoomScaleNormal="100" workbookViewId="0">
      <selection activeCell="D1" sqref="D1"/>
    </sheetView>
  </sheetViews>
  <sheetFormatPr defaultRowHeight="15" x14ac:dyDescent="0.25"/>
  <cols>
    <col min="1" max="1" width="11.5703125" bestFit="1" customWidth="1"/>
    <col min="2" max="2" width="69.140625" customWidth="1"/>
    <col min="3" max="3" width="15.42578125" customWidth="1"/>
    <col min="4" max="4" width="14.140625" customWidth="1"/>
    <col min="5" max="5" width="13.85546875" customWidth="1"/>
  </cols>
  <sheetData>
    <row r="1" spans="1:5" s="1" customFormat="1" ht="26.25" x14ac:dyDescent="0.4">
      <c r="A1" s="46" t="s">
        <v>53</v>
      </c>
      <c r="B1" s="47"/>
      <c r="C1" s="47"/>
      <c r="D1" s="43" t="s">
        <v>58</v>
      </c>
      <c r="E1" s="37"/>
    </row>
    <row r="2" spans="1:5" s="1" customFormat="1" ht="23.25" x14ac:dyDescent="0.35">
      <c r="A2" s="44" t="s">
        <v>35</v>
      </c>
      <c r="B2" s="45"/>
      <c r="C2" s="45"/>
      <c r="D2" s="45"/>
      <c r="E2" s="42"/>
    </row>
    <row r="3" spans="1:5" s="1" customFormat="1" x14ac:dyDescent="0.25">
      <c r="A3" s="40"/>
      <c r="B3" s="40"/>
      <c r="C3" s="41" t="s">
        <v>44</v>
      </c>
      <c r="D3" s="41" t="s">
        <v>44</v>
      </c>
      <c r="E3" s="41" t="s">
        <v>44</v>
      </c>
    </row>
    <row r="4" spans="1:5" s="1" customFormat="1" x14ac:dyDescent="0.25">
      <c r="A4" s="31" t="s">
        <v>0</v>
      </c>
      <c r="B4" s="31" t="s">
        <v>1</v>
      </c>
      <c r="C4" s="30" t="s">
        <v>50</v>
      </c>
      <c r="D4" s="30" t="s">
        <v>51</v>
      </c>
      <c r="E4" s="30" t="s">
        <v>52</v>
      </c>
    </row>
    <row r="5" spans="1:5" s="1" customFormat="1" x14ac:dyDescent="0.25">
      <c r="A5" s="13"/>
      <c r="B5" s="13"/>
      <c r="C5" s="13"/>
      <c r="D5" s="13"/>
      <c r="E5" s="13"/>
    </row>
    <row r="6" spans="1:5" x14ac:dyDescent="0.25">
      <c r="A6" s="5">
        <v>111</v>
      </c>
      <c r="B6" s="7" t="s">
        <v>2</v>
      </c>
      <c r="C6" s="17">
        <v>76011181</v>
      </c>
      <c r="D6" s="17">
        <v>85718547</v>
      </c>
      <c r="E6" s="17">
        <v>65130613</v>
      </c>
    </row>
    <row r="7" spans="1:5" x14ac:dyDescent="0.25">
      <c r="A7" s="5">
        <v>112</v>
      </c>
      <c r="B7" s="7" t="s">
        <v>3</v>
      </c>
      <c r="C7" s="17">
        <v>45987850</v>
      </c>
      <c r="D7" s="17">
        <v>49923300</v>
      </c>
      <c r="E7" s="17">
        <v>37598672</v>
      </c>
    </row>
    <row r="8" spans="1:5" x14ac:dyDescent="0.25">
      <c r="A8" s="5">
        <v>1131</v>
      </c>
      <c r="B8" s="35" t="s">
        <v>48</v>
      </c>
      <c r="C8" s="17">
        <v>11954000</v>
      </c>
      <c r="D8" s="17">
        <v>11954000</v>
      </c>
      <c r="E8" s="17">
        <v>9085040</v>
      </c>
    </row>
    <row r="9" spans="1:5" s="1" customFormat="1" x14ac:dyDescent="0.25">
      <c r="A9" s="5">
        <v>1132</v>
      </c>
      <c r="B9" s="35" t="s">
        <v>49</v>
      </c>
      <c r="C9" s="17">
        <v>34511707</v>
      </c>
      <c r="D9" s="17">
        <v>26699673</v>
      </c>
      <c r="E9" s="17">
        <v>22471779</v>
      </c>
    </row>
    <row r="10" spans="1:5" x14ac:dyDescent="0.25">
      <c r="A10" s="6">
        <v>114</v>
      </c>
      <c r="B10" s="7" t="s">
        <v>4</v>
      </c>
      <c r="C10" s="17">
        <v>3162528</v>
      </c>
      <c r="D10" s="17">
        <v>4249568</v>
      </c>
      <c r="E10" s="17">
        <v>3164447</v>
      </c>
    </row>
    <row r="11" spans="1:5" s="1" customFormat="1" x14ac:dyDescent="0.25">
      <c r="A11" s="6">
        <v>115</v>
      </c>
      <c r="B11" s="7" t="s">
        <v>54</v>
      </c>
      <c r="C11" s="17">
        <v>0</v>
      </c>
      <c r="D11" s="17">
        <v>1543050</v>
      </c>
      <c r="E11" s="17">
        <v>1543050</v>
      </c>
    </row>
    <row r="12" spans="1:5" s="1" customFormat="1" x14ac:dyDescent="0.25">
      <c r="A12" s="6">
        <v>116</v>
      </c>
      <c r="B12" s="7" t="s">
        <v>55</v>
      </c>
      <c r="C12" s="17">
        <v>0</v>
      </c>
      <c r="D12" s="17">
        <v>141893</v>
      </c>
      <c r="E12" s="17">
        <v>141893</v>
      </c>
    </row>
    <row r="13" spans="1:5" x14ac:dyDescent="0.25">
      <c r="A13" s="8">
        <v>11</v>
      </c>
      <c r="B13" s="9" t="s">
        <v>5</v>
      </c>
      <c r="C13" s="16">
        <f>SUM(C6:C12)</f>
        <v>171627266</v>
      </c>
      <c r="D13" s="16">
        <f>SUM(D6:D12)</f>
        <v>180230031</v>
      </c>
      <c r="E13" s="16">
        <f>SUM(E6:E12)</f>
        <v>139135494</v>
      </c>
    </row>
    <row r="14" spans="1:5" ht="30" x14ac:dyDescent="0.25">
      <c r="A14" s="6">
        <v>16</v>
      </c>
      <c r="B14" s="35" t="s">
        <v>46</v>
      </c>
      <c r="C14" s="17">
        <v>7449600</v>
      </c>
      <c r="D14" s="17">
        <v>9462733</v>
      </c>
      <c r="E14" s="17">
        <v>8128133</v>
      </c>
    </row>
    <row r="15" spans="1:5" x14ac:dyDescent="0.25">
      <c r="A15" s="8">
        <v>1</v>
      </c>
      <c r="B15" s="9" t="s">
        <v>6</v>
      </c>
      <c r="C15" s="21">
        <f>SUM(C13:C14)</f>
        <v>179076866</v>
      </c>
      <c r="D15" s="21">
        <f>SUM(D13:D14)</f>
        <v>189692764</v>
      </c>
      <c r="E15" s="21">
        <f>SUM(E13:E14)</f>
        <v>147263627</v>
      </c>
    </row>
    <row r="16" spans="1:5" s="1" customFormat="1" x14ac:dyDescent="0.25">
      <c r="A16" s="8"/>
      <c r="B16" s="9"/>
      <c r="C16" s="16"/>
      <c r="D16" s="16"/>
      <c r="E16" s="16"/>
    </row>
    <row r="17" spans="1:5" s="1" customFormat="1" x14ac:dyDescent="0.25">
      <c r="A17" s="8">
        <v>25</v>
      </c>
      <c r="B17" s="9" t="s">
        <v>56</v>
      </c>
      <c r="C17" s="16">
        <v>0</v>
      </c>
      <c r="D17" s="16">
        <v>182283500</v>
      </c>
      <c r="E17" s="16">
        <v>182283500</v>
      </c>
    </row>
    <row r="18" spans="1:5" s="1" customFormat="1" x14ac:dyDescent="0.25">
      <c r="A18" s="8"/>
      <c r="B18" s="9"/>
      <c r="C18" s="16"/>
      <c r="D18" s="16"/>
      <c r="E18" s="16"/>
    </row>
    <row r="19" spans="1:5" x14ac:dyDescent="0.25">
      <c r="A19" s="6">
        <v>34</v>
      </c>
      <c r="B19" s="7" t="s">
        <v>23</v>
      </c>
      <c r="C19" s="17">
        <v>18000000</v>
      </c>
      <c r="D19" s="17">
        <v>16500000</v>
      </c>
      <c r="E19" s="17">
        <v>15732129</v>
      </c>
    </row>
    <row r="20" spans="1:5" x14ac:dyDescent="0.25">
      <c r="A20" s="6">
        <v>34</v>
      </c>
      <c r="B20" s="7" t="s">
        <v>21</v>
      </c>
      <c r="C20" s="17">
        <v>50000</v>
      </c>
      <c r="D20" s="17">
        <v>50000</v>
      </c>
      <c r="E20" s="17">
        <v>21344</v>
      </c>
    </row>
    <row r="21" spans="1:5" x14ac:dyDescent="0.25">
      <c r="A21" s="6">
        <v>34</v>
      </c>
      <c r="B21" s="7" t="s">
        <v>22</v>
      </c>
      <c r="C21" s="17">
        <v>2000000</v>
      </c>
      <c r="D21" s="17">
        <v>1500000</v>
      </c>
      <c r="E21" s="17">
        <v>1350718</v>
      </c>
    </row>
    <row r="22" spans="1:5" x14ac:dyDescent="0.25">
      <c r="A22" s="6">
        <v>351</v>
      </c>
      <c r="B22" s="10" t="s">
        <v>28</v>
      </c>
      <c r="C22" s="17">
        <v>23000000</v>
      </c>
      <c r="D22" s="17">
        <v>19000000</v>
      </c>
      <c r="E22" s="17">
        <v>22770360</v>
      </c>
    </row>
    <row r="23" spans="1:5" x14ac:dyDescent="0.25">
      <c r="A23" s="6">
        <v>354</v>
      </c>
      <c r="B23" s="7" t="s">
        <v>7</v>
      </c>
      <c r="C23" s="17">
        <v>7000000</v>
      </c>
      <c r="D23" s="17">
        <v>0</v>
      </c>
      <c r="E23" s="17">
        <v>89171</v>
      </c>
    </row>
    <row r="24" spans="1:5" s="1" customFormat="1" x14ac:dyDescent="0.25">
      <c r="A24" s="6">
        <v>355</v>
      </c>
      <c r="B24" s="10" t="s">
        <v>29</v>
      </c>
      <c r="C24" s="17">
        <v>300000</v>
      </c>
      <c r="D24" s="17">
        <v>300000</v>
      </c>
      <c r="E24" s="17">
        <v>20000</v>
      </c>
    </row>
    <row r="25" spans="1:5" x14ac:dyDescent="0.25">
      <c r="A25" s="6">
        <v>36</v>
      </c>
      <c r="B25" s="7" t="s">
        <v>8</v>
      </c>
      <c r="C25" s="17">
        <v>800000</v>
      </c>
      <c r="D25" s="17">
        <v>800000</v>
      </c>
      <c r="E25" s="17">
        <v>353715</v>
      </c>
    </row>
    <row r="26" spans="1:5" x14ac:dyDescent="0.25">
      <c r="A26" s="8">
        <v>3</v>
      </c>
      <c r="B26" s="9" t="s">
        <v>9</v>
      </c>
      <c r="C26" s="21">
        <f>SUM(C19:C25)</f>
        <v>51150000</v>
      </c>
      <c r="D26" s="21">
        <f>SUM(D19:D25)</f>
        <v>38150000</v>
      </c>
      <c r="E26" s="21">
        <f>SUM(E19:E25)</f>
        <v>40337437</v>
      </c>
    </row>
    <row r="27" spans="1:5" s="1" customFormat="1" x14ac:dyDescent="0.25">
      <c r="A27" s="8"/>
      <c r="B27" s="9"/>
      <c r="C27" s="22"/>
      <c r="D27" s="16"/>
      <c r="E27" s="16"/>
    </row>
    <row r="28" spans="1:5" x14ac:dyDescent="0.25">
      <c r="A28" s="6">
        <v>402</v>
      </c>
      <c r="B28" s="10" t="s">
        <v>30</v>
      </c>
      <c r="C28" s="17">
        <v>300000</v>
      </c>
      <c r="D28" s="17">
        <v>150000</v>
      </c>
      <c r="E28" s="17">
        <v>155450</v>
      </c>
    </row>
    <row r="29" spans="1:5" s="1" customFormat="1" x14ac:dyDescent="0.25">
      <c r="A29" s="6">
        <v>403</v>
      </c>
      <c r="B29" s="10" t="s">
        <v>39</v>
      </c>
      <c r="C29" s="17">
        <v>300000</v>
      </c>
      <c r="D29" s="17">
        <v>300000</v>
      </c>
      <c r="E29" s="17">
        <v>485733</v>
      </c>
    </row>
    <row r="30" spans="1:5" x14ac:dyDescent="0.25">
      <c r="A30" s="6">
        <v>404</v>
      </c>
      <c r="B30" s="10" t="s">
        <v>45</v>
      </c>
      <c r="C30" s="17">
        <v>5000000</v>
      </c>
      <c r="D30" s="17">
        <v>2500000</v>
      </c>
      <c r="E30" s="17">
        <v>4989908</v>
      </c>
    </row>
    <row r="31" spans="1:5" x14ac:dyDescent="0.25">
      <c r="A31" s="6">
        <v>405</v>
      </c>
      <c r="B31" s="7" t="s">
        <v>24</v>
      </c>
      <c r="C31" s="17">
        <v>6000000</v>
      </c>
      <c r="D31" s="17">
        <v>4000000</v>
      </c>
      <c r="E31" s="17">
        <v>2411930</v>
      </c>
    </row>
    <row r="32" spans="1:5" x14ac:dyDescent="0.25">
      <c r="A32" s="6">
        <v>406</v>
      </c>
      <c r="B32" s="7" t="s">
        <v>10</v>
      </c>
      <c r="C32" s="17">
        <v>3000000</v>
      </c>
      <c r="D32" s="17">
        <v>1500000</v>
      </c>
      <c r="E32" s="17">
        <v>2003823</v>
      </c>
    </row>
    <row r="33" spans="1:5" s="1" customFormat="1" x14ac:dyDescent="0.25">
      <c r="A33" s="6">
        <v>407</v>
      </c>
      <c r="B33" s="7" t="s">
        <v>43</v>
      </c>
      <c r="C33" s="17">
        <v>300000</v>
      </c>
      <c r="D33" s="17">
        <v>300000</v>
      </c>
      <c r="E33" s="17">
        <v>0</v>
      </c>
    </row>
    <row r="34" spans="1:5" x14ac:dyDescent="0.25">
      <c r="A34" s="8">
        <v>4</v>
      </c>
      <c r="B34" s="9" t="s">
        <v>11</v>
      </c>
      <c r="C34" s="21">
        <f>SUM(C28:C33)</f>
        <v>14900000</v>
      </c>
      <c r="D34" s="21">
        <f>SUM(D28:D33)</f>
        <v>8750000</v>
      </c>
      <c r="E34" s="21">
        <f>SUM(E28:E33)</f>
        <v>10046844</v>
      </c>
    </row>
    <row r="35" spans="1:5" s="1" customFormat="1" x14ac:dyDescent="0.25">
      <c r="A35" s="8"/>
      <c r="B35" s="9"/>
      <c r="C35" s="16"/>
      <c r="D35" s="16"/>
      <c r="E35" s="16"/>
    </row>
    <row r="36" spans="1:5" x14ac:dyDescent="0.25">
      <c r="A36" s="6">
        <v>52</v>
      </c>
      <c r="B36" s="7" t="s">
        <v>47</v>
      </c>
      <c r="C36" s="15">
        <v>6000000</v>
      </c>
      <c r="D36" s="15">
        <v>6000000</v>
      </c>
      <c r="E36" s="15">
        <v>4641571</v>
      </c>
    </row>
    <row r="37" spans="1:5" x14ac:dyDescent="0.25">
      <c r="A37" s="8">
        <v>5</v>
      </c>
      <c r="B37" s="9" t="s">
        <v>12</v>
      </c>
      <c r="C37" s="21">
        <v>6000000</v>
      </c>
      <c r="D37" s="21">
        <v>6000000</v>
      </c>
      <c r="E37" s="21">
        <v>4641571</v>
      </c>
    </row>
    <row r="38" spans="1:5" s="1" customFormat="1" x14ac:dyDescent="0.25">
      <c r="A38" s="8"/>
      <c r="B38" s="9"/>
      <c r="C38" s="16"/>
      <c r="D38" s="16"/>
      <c r="E38" s="16"/>
    </row>
    <row r="39" spans="1:5" s="1" customFormat="1" x14ac:dyDescent="0.25">
      <c r="A39" s="8"/>
      <c r="B39" s="9"/>
      <c r="C39" s="16"/>
      <c r="D39" s="16"/>
      <c r="E39" s="16"/>
    </row>
    <row r="40" spans="1:5" x14ac:dyDescent="0.25">
      <c r="A40" s="6">
        <v>75</v>
      </c>
      <c r="B40" s="10" t="s">
        <v>31</v>
      </c>
      <c r="C40" s="15">
        <v>500000</v>
      </c>
      <c r="D40" s="15">
        <v>500000</v>
      </c>
      <c r="E40" s="15">
        <v>2786476</v>
      </c>
    </row>
    <row r="41" spans="1:5" x14ac:dyDescent="0.25">
      <c r="A41" s="8">
        <v>7</v>
      </c>
      <c r="B41" s="9" t="s">
        <v>13</v>
      </c>
      <c r="C41" s="21">
        <v>500000</v>
      </c>
      <c r="D41" s="21">
        <v>500000</v>
      </c>
      <c r="E41" s="21">
        <v>2786476</v>
      </c>
    </row>
    <row r="42" spans="1:5" s="1" customFormat="1" x14ac:dyDescent="0.25">
      <c r="A42" s="8"/>
      <c r="B42" s="9"/>
      <c r="C42" s="16"/>
      <c r="D42" s="16"/>
      <c r="E42" s="16"/>
    </row>
    <row r="43" spans="1:5" s="24" customFormat="1" ht="17.25" x14ac:dyDescent="0.3">
      <c r="A43" s="25"/>
      <c r="B43" s="26" t="s">
        <v>14</v>
      </c>
      <c r="C43" s="23">
        <f>C15+C26+C34+C37+C41</f>
        <v>251626866</v>
      </c>
      <c r="D43" s="23">
        <v>425376264</v>
      </c>
      <c r="E43" s="23">
        <v>387359455</v>
      </c>
    </row>
    <row r="44" spans="1:5" s="1" customFormat="1" x14ac:dyDescent="0.25">
      <c r="A44" s="3"/>
      <c r="B44" s="9"/>
      <c r="C44" s="22"/>
      <c r="D44" s="16"/>
      <c r="E44" s="16"/>
    </row>
    <row r="45" spans="1:5" x14ac:dyDescent="0.25">
      <c r="A45" s="5">
        <v>8131</v>
      </c>
      <c r="B45" s="7" t="s">
        <v>15</v>
      </c>
      <c r="C45" s="17">
        <v>24150997</v>
      </c>
      <c r="D45" s="17">
        <v>24150997</v>
      </c>
      <c r="E45" s="17">
        <v>24150997</v>
      </c>
    </row>
    <row r="46" spans="1:5" s="1" customFormat="1" x14ac:dyDescent="0.25">
      <c r="A46" s="5">
        <v>814</v>
      </c>
      <c r="B46" s="10" t="s">
        <v>40</v>
      </c>
      <c r="C46" s="17">
        <v>65841917</v>
      </c>
      <c r="D46" s="17">
        <v>65841917</v>
      </c>
      <c r="E46" s="17">
        <v>65841917</v>
      </c>
    </row>
    <row r="47" spans="1:5" s="24" customFormat="1" ht="17.25" x14ac:dyDescent="0.3">
      <c r="A47" s="25"/>
      <c r="B47" s="26" t="s">
        <v>16</v>
      </c>
      <c r="C47" s="27">
        <f>SUM(C45:C46)</f>
        <v>89992914</v>
      </c>
      <c r="D47" s="23">
        <f>SUM(D45:D46)</f>
        <v>89992914</v>
      </c>
      <c r="E47" s="23">
        <f>SUM(E45:E46)</f>
        <v>89992914</v>
      </c>
    </row>
    <row r="48" spans="1:5" x14ac:dyDescent="0.25">
      <c r="A48" s="2"/>
      <c r="B48" s="2"/>
      <c r="C48" s="34"/>
      <c r="D48" s="15"/>
      <c r="E48" s="15"/>
    </row>
    <row r="49" spans="1:5" x14ac:dyDescent="0.25">
      <c r="A49" s="2"/>
      <c r="B49" s="2"/>
      <c r="C49" s="15"/>
      <c r="D49" s="15"/>
      <c r="E49" s="15"/>
    </row>
    <row r="50" spans="1:5" x14ac:dyDescent="0.25">
      <c r="A50" s="3"/>
      <c r="B50" s="9" t="s">
        <v>14</v>
      </c>
      <c r="C50" s="16">
        <f>C43</f>
        <v>251626866</v>
      </c>
      <c r="D50" s="16">
        <f>D43</f>
        <v>425376264</v>
      </c>
      <c r="E50" s="16">
        <f>E43</f>
        <v>387359455</v>
      </c>
    </row>
    <row r="51" spans="1:5" x14ac:dyDescent="0.25">
      <c r="A51" s="5"/>
      <c r="B51" s="9" t="s">
        <v>25</v>
      </c>
      <c r="C51" s="16">
        <f>C47</f>
        <v>89992914</v>
      </c>
      <c r="D51" s="16">
        <f>D47</f>
        <v>89992914</v>
      </c>
      <c r="E51" s="16">
        <f>E47</f>
        <v>89992914</v>
      </c>
    </row>
    <row r="52" spans="1:5" s="1" customFormat="1" x14ac:dyDescent="0.25">
      <c r="A52" s="5"/>
      <c r="B52" s="9"/>
      <c r="C52" s="17"/>
      <c r="D52" s="17"/>
      <c r="E52" s="17"/>
    </row>
    <row r="53" spans="1:5" s="24" customFormat="1" ht="17.25" x14ac:dyDescent="0.3">
      <c r="A53" s="25"/>
      <c r="B53" s="26" t="s">
        <v>19</v>
      </c>
      <c r="C53" s="23">
        <f>SUM(C50:C52)</f>
        <v>341619780</v>
      </c>
      <c r="D53" s="23">
        <f>SUM(D50:D52)</f>
        <v>515369178</v>
      </c>
      <c r="E53" s="23">
        <f>SUM(E50:E52)</f>
        <v>477352369</v>
      </c>
    </row>
    <row r="54" spans="1:5" x14ac:dyDescent="0.25">
      <c r="E54" s="1"/>
    </row>
  </sheetData>
  <mergeCells count="2">
    <mergeCell ref="A2:D2"/>
    <mergeCell ref="A1:C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E13" sqref="E13"/>
    </sheetView>
  </sheetViews>
  <sheetFormatPr defaultRowHeight="15" x14ac:dyDescent="0.25"/>
  <cols>
    <col min="1" max="1" width="11.5703125" bestFit="1" customWidth="1"/>
    <col min="2" max="2" width="65.140625" bestFit="1" customWidth="1"/>
    <col min="3" max="4" width="12.7109375" bestFit="1" customWidth="1"/>
    <col min="5" max="5" width="13.140625" customWidth="1"/>
  </cols>
  <sheetData>
    <row r="1" spans="1:5" x14ac:dyDescent="0.25">
      <c r="A1" s="1"/>
      <c r="B1" s="1"/>
      <c r="C1" s="1"/>
      <c r="D1" s="36" t="s">
        <v>37</v>
      </c>
    </row>
    <row r="2" spans="1:5" ht="26.25" x14ac:dyDescent="0.4">
      <c r="A2" s="46" t="s">
        <v>53</v>
      </c>
      <c r="B2" s="47"/>
      <c r="C2" s="47"/>
      <c r="D2" s="47"/>
      <c r="E2" s="39"/>
    </row>
    <row r="3" spans="1:5" ht="23.25" x14ac:dyDescent="0.35">
      <c r="A3" s="48" t="s">
        <v>33</v>
      </c>
      <c r="B3" s="49"/>
      <c r="C3" s="49"/>
      <c r="D3" s="49"/>
      <c r="E3" s="37"/>
    </row>
    <row r="4" spans="1:5" x14ac:dyDescent="0.25">
      <c r="A4" s="28"/>
      <c r="B4" s="28"/>
      <c r="C4" s="28" t="s">
        <v>44</v>
      </c>
      <c r="D4" s="28" t="s">
        <v>44</v>
      </c>
      <c r="E4" s="38" t="s">
        <v>44</v>
      </c>
    </row>
    <row r="5" spans="1:5" s="19" customFormat="1" x14ac:dyDescent="0.25">
      <c r="A5" s="29" t="s">
        <v>0</v>
      </c>
      <c r="B5" s="29" t="s">
        <v>1</v>
      </c>
      <c r="C5" s="29" t="s">
        <v>50</v>
      </c>
      <c r="D5" s="29" t="s">
        <v>51</v>
      </c>
      <c r="E5" s="29" t="s">
        <v>52</v>
      </c>
    </row>
    <row r="6" spans="1:5" s="19" customFormat="1" x14ac:dyDescent="0.25">
      <c r="A6" s="10"/>
      <c r="B6" s="18"/>
      <c r="C6" s="18"/>
      <c r="D6" s="18"/>
      <c r="E6" s="10"/>
    </row>
    <row r="7" spans="1:5" s="1" customFormat="1" x14ac:dyDescent="0.25">
      <c r="A7" s="5">
        <v>8131</v>
      </c>
      <c r="B7" s="7" t="s">
        <v>42</v>
      </c>
      <c r="C7" s="17">
        <v>828692</v>
      </c>
      <c r="D7" s="17">
        <v>828692</v>
      </c>
      <c r="E7" s="15">
        <v>828692</v>
      </c>
    </row>
    <row r="8" spans="1:5" x14ac:dyDescent="0.25">
      <c r="A8" s="5">
        <v>816</v>
      </c>
      <c r="B8" s="10" t="s">
        <v>32</v>
      </c>
      <c r="C8" s="17">
        <v>42194031</v>
      </c>
      <c r="D8" s="17">
        <v>42194031</v>
      </c>
      <c r="E8" s="15">
        <v>27251876</v>
      </c>
    </row>
    <row r="9" spans="1:5" s="1" customFormat="1" x14ac:dyDescent="0.25">
      <c r="A9" s="5"/>
      <c r="B9" s="7"/>
      <c r="C9" s="17"/>
      <c r="D9" s="17"/>
      <c r="E9" s="15"/>
    </row>
    <row r="10" spans="1:5" s="24" customFormat="1" ht="17.25" x14ac:dyDescent="0.3">
      <c r="A10" s="25"/>
      <c r="B10" s="20" t="s">
        <v>16</v>
      </c>
      <c r="C10" s="33">
        <v>43022723</v>
      </c>
      <c r="D10" s="33">
        <v>43022723</v>
      </c>
      <c r="E10" s="23">
        <v>28080568</v>
      </c>
    </row>
    <row r="11" spans="1:5" x14ac:dyDescent="0.25">
      <c r="A11" s="2"/>
      <c r="B11" s="2"/>
      <c r="C11" s="15"/>
      <c r="D11" s="15"/>
      <c r="E11" s="15"/>
    </row>
    <row r="12" spans="1:5" x14ac:dyDescent="0.25">
      <c r="A12" s="2"/>
      <c r="B12" s="2"/>
      <c r="C12" s="15"/>
      <c r="D12" s="15"/>
      <c r="E12" s="15"/>
    </row>
    <row r="13" spans="1:5" x14ac:dyDescent="0.25">
      <c r="A13" s="5"/>
      <c r="B13" s="9" t="s">
        <v>16</v>
      </c>
      <c r="C13" s="16">
        <f>C10</f>
        <v>43022723</v>
      </c>
      <c r="D13" s="16">
        <f>D10</f>
        <v>43022723</v>
      </c>
      <c r="E13" s="16">
        <v>28080568</v>
      </c>
    </row>
    <row r="14" spans="1:5" s="1" customFormat="1" x14ac:dyDescent="0.25">
      <c r="A14" s="5"/>
      <c r="B14" s="9"/>
      <c r="C14" s="16"/>
      <c r="D14" s="16"/>
      <c r="E14" s="15"/>
    </row>
    <row r="15" spans="1:5" s="24" customFormat="1" ht="17.25" x14ac:dyDescent="0.3">
      <c r="A15" s="32"/>
      <c r="B15" s="26" t="s">
        <v>20</v>
      </c>
      <c r="C15" s="23">
        <f>SUM(C13:C14)</f>
        <v>43022723</v>
      </c>
      <c r="D15" s="23">
        <f>SUM(D13:D14)</f>
        <v>43022723</v>
      </c>
      <c r="E15" s="23">
        <v>28080568</v>
      </c>
    </row>
  </sheetData>
  <mergeCells count="2"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24"/>
  <sheetViews>
    <sheetView tabSelected="1" workbookViewId="0">
      <selection activeCell="B28" sqref="B28"/>
    </sheetView>
  </sheetViews>
  <sheetFormatPr defaultRowHeight="15" x14ac:dyDescent="0.25"/>
  <cols>
    <col min="1" max="1" width="11.5703125" bestFit="1" customWidth="1"/>
    <col min="2" max="2" width="63.5703125" customWidth="1"/>
    <col min="3" max="3" width="12.7109375" bestFit="1" customWidth="1"/>
    <col min="4" max="4" width="12.85546875" customWidth="1"/>
    <col min="5" max="5" width="13.7109375" customWidth="1"/>
  </cols>
  <sheetData>
    <row r="1" spans="1:7" s="1" customFormat="1" x14ac:dyDescent="0.25">
      <c r="D1" s="36" t="s">
        <v>38</v>
      </c>
    </row>
    <row r="2" spans="1:7" ht="26.25" x14ac:dyDescent="0.4">
      <c r="A2" s="50" t="s">
        <v>53</v>
      </c>
      <c r="B2" s="50"/>
      <c r="C2" s="50"/>
      <c r="D2" s="46"/>
      <c r="E2" s="37"/>
    </row>
    <row r="3" spans="1:7" ht="23.25" x14ac:dyDescent="0.35">
      <c r="A3" s="48" t="s">
        <v>34</v>
      </c>
      <c r="B3" s="49"/>
      <c r="C3" s="49"/>
      <c r="D3" s="51"/>
      <c r="E3" s="40"/>
    </row>
    <row r="4" spans="1:7" s="1" customFormat="1" x14ac:dyDescent="0.25">
      <c r="A4" s="52"/>
      <c r="B4" s="53"/>
      <c r="C4" s="28" t="s">
        <v>44</v>
      </c>
      <c r="D4" s="28" t="s">
        <v>44</v>
      </c>
      <c r="E4" s="28" t="s">
        <v>44</v>
      </c>
    </row>
    <row r="5" spans="1:7" x14ac:dyDescent="0.25">
      <c r="A5" s="29" t="s">
        <v>0</v>
      </c>
      <c r="B5" s="29" t="s">
        <v>1</v>
      </c>
      <c r="C5" s="29" t="s">
        <v>50</v>
      </c>
      <c r="D5" s="29" t="s">
        <v>51</v>
      </c>
      <c r="E5" s="29" t="s">
        <v>52</v>
      </c>
    </row>
    <row r="6" spans="1:7" s="1" customFormat="1" x14ac:dyDescent="0.25">
      <c r="A6" s="18"/>
      <c r="B6" s="18"/>
      <c r="C6" s="18"/>
      <c r="D6" s="18"/>
      <c r="E6" s="18"/>
    </row>
    <row r="7" spans="1:7" x14ac:dyDescent="0.25">
      <c r="A7" s="6">
        <v>405</v>
      </c>
      <c r="B7" s="7" t="s">
        <v>57</v>
      </c>
      <c r="C7" s="17">
        <v>1300000</v>
      </c>
      <c r="D7" s="17">
        <v>1300000</v>
      </c>
      <c r="E7" s="17">
        <v>819678</v>
      </c>
    </row>
    <row r="8" spans="1:7" x14ac:dyDescent="0.25">
      <c r="A8" s="6">
        <v>406</v>
      </c>
      <c r="B8" s="7" t="s">
        <v>17</v>
      </c>
      <c r="C8" s="17">
        <v>370000</v>
      </c>
      <c r="D8" s="17">
        <v>370000</v>
      </c>
      <c r="E8" s="17">
        <v>225129</v>
      </c>
    </row>
    <row r="9" spans="1:7" x14ac:dyDescent="0.25">
      <c r="A9" s="6">
        <v>407</v>
      </c>
      <c r="B9" s="7" t="s">
        <v>18</v>
      </c>
      <c r="C9" s="17">
        <v>300000</v>
      </c>
      <c r="D9" s="17">
        <v>300000</v>
      </c>
      <c r="E9" s="17">
        <v>420000</v>
      </c>
    </row>
    <row r="10" spans="1:7" x14ac:dyDescent="0.25">
      <c r="A10" s="6">
        <v>410</v>
      </c>
      <c r="B10" s="10" t="s">
        <v>26</v>
      </c>
      <c r="C10" s="17">
        <v>80000</v>
      </c>
      <c r="D10" s="17">
        <v>80000</v>
      </c>
      <c r="E10" s="17">
        <v>14138</v>
      </c>
    </row>
    <row r="11" spans="1:7" s="1" customFormat="1" x14ac:dyDescent="0.25">
      <c r="A11" s="8"/>
      <c r="B11" s="9"/>
      <c r="C11" s="16"/>
      <c r="D11" s="16"/>
      <c r="E11" s="16"/>
    </row>
    <row r="12" spans="1:7" s="24" customFormat="1" ht="17.25" x14ac:dyDescent="0.3">
      <c r="A12" s="20"/>
      <c r="B12" s="26" t="s">
        <v>14</v>
      </c>
      <c r="C12" s="23">
        <f>SUBTOTAL(9,C7:C11)</f>
        <v>2050000</v>
      </c>
      <c r="D12" s="23">
        <f>SUBTOTAL(9,D7:D11)</f>
        <v>2050000</v>
      </c>
      <c r="E12" s="23">
        <f>SUBTOTAL(9,E7:E11)</f>
        <v>1478945</v>
      </c>
    </row>
    <row r="13" spans="1:7" s="1" customFormat="1" x14ac:dyDescent="0.25">
      <c r="A13" s="4"/>
      <c r="B13" s="9"/>
      <c r="C13" s="16"/>
      <c r="D13" s="16"/>
      <c r="E13" s="16"/>
    </row>
    <row r="14" spans="1:7" s="1" customFormat="1" x14ac:dyDescent="0.25">
      <c r="A14" s="5">
        <v>8131</v>
      </c>
      <c r="B14" s="9" t="s">
        <v>41</v>
      </c>
      <c r="C14" s="17">
        <v>1810111</v>
      </c>
      <c r="D14" s="17">
        <v>1810111</v>
      </c>
      <c r="E14" s="17">
        <v>1810111</v>
      </c>
    </row>
    <row r="15" spans="1:7" x14ac:dyDescent="0.25">
      <c r="A15" s="5">
        <v>816</v>
      </c>
      <c r="B15" s="7" t="s">
        <v>27</v>
      </c>
      <c r="C15" s="17">
        <v>63446894</v>
      </c>
      <c r="D15" s="17">
        <v>63446894</v>
      </c>
      <c r="E15" s="17">
        <v>43668000</v>
      </c>
      <c r="G15" s="1" t="s">
        <v>36</v>
      </c>
    </row>
    <row r="16" spans="1:7" s="1" customFormat="1" x14ac:dyDescent="0.25">
      <c r="A16" s="5"/>
      <c r="B16" s="9"/>
      <c r="C16" s="17"/>
      <c r="D16" s="17"/>
      <c r="E16" s="17"/>
    </row>
    <row r="17" spans="1:5" s="24" customFormat="1" ht="17.25" x14ac:dyDescent="0.3">
      <c r="A17" s="25"/>
      <c r="B17" s="26" t="s">
        <v>16</v>
      </c>
      <c r="C17" s="23">
        <v>65257005</v>
      </c>
      <c r="D17" s="23">
        <v>65257005</v>
      </c>
      <c r="E17" s="23">
        <v>45478111</v>
      </c>
    </row>
    <row r="18" spans="1:5" x14ac:dyDescent="0.25">
      <c r="A18" s="2"/>
      <c r="B18" s="2"/>
      <c r="C18" s="15"/>
      <c r="D18" s="15"/>
      <c r="E18" s="15"/>
    </row>
    <row r="19" spans="1:5" x14ac:dyDescent="0.25">
      <c r="A19" s="2"/>
      <c r="B19" s="2"/>
      <c r="C19" s="15"/>
      <c r="D19" s="15"/>
      <c r="E19" s="15"/>
    </row>
    <row r="20" spans="1:5" x14ac:dyDescent="0.25">
      <c r="A20" s="4"/>
      <c r="B20" s="9" t="s">
        <v>14</v>
      </c>
      <c r="C20" s="16">
        <f>C12</f>
        <v>2050000</v>
      </c>
      <c r="D20" s="16">
        <f>D12</f>
        <v>2050000</v>
      </c>
      <c r="E20" s="16">
        <f>E12</f>
        <v>1478945</v>
      </c>
    </row>
    <row r="21" spans="1:5" s="1" customFormat="1" x14ac:dyDescent="0.25">
      <c r="A21" s="4"/>
      <c r="B21" s="9" t="s">
        <v>16</v>
      </c>
      <c r="C21" s="16">
        <f>C17</f>
        <v>65257005</v>
      </c>
      <c r="D21" s="16">
        <f>D17</f>
        <v>65257005</v>
      </c>
      <c r="E21" s="16">
        <f>E17</f>
        <v>45478111</v>
      </c>
    </row>
    <row r="22" spans="1:5" s="1" customFormat="1" x14ac:dyDescent="0.25">
      <c r="A22" s="4"/>
      <c r="B22" s="9"/>
      <c r="C22" s="16"/>
      <c r="D22" s="16"/>
      <c r="E22" s="16"/>
    </row>
    <row r="23" spans="1:5" s="24" customFormat="1" ht="17.25" x14ac:dyDescent="0.3">
      <c r="A23" s="20"/>
      <c r="B23" s="26" t="s">
        <v>19</v>
      </c>
      <c r="C23" s="23">
        <f>SUBTOTAL(9,C20:C22)</f>
        <v>67307005</v>
      </c>
      <c r="D23" s="23">
        <f>SUBTOTAL(9,D20:D22)</f>
        <v>67307005</v>
      </c>
      <c r="E23" s="23">
        <f>SUBTOTAL(9,E20:E22)</f>
        <v>46957056</v>
      </c>
    </row>
    <row r="24" spans="1:5" s="1" customFormat="1" x14ac:dyDescent="0.25">
      <c r="A24" s="14"/>
      <c r="B24" s="11"/>
      <c r="C24" s="12"/>
      <c r="D24" s="12"/>
    </row>
  </sheetData>
  <autoFilter ref="A2:D17" xr:uid="{00000000-0009-0000-0000-000002000000}">
    <filterColumn colId="0" showButton="0"/>
    <filterColumn colId="1" showButton="0">
      <colorFilter dxfId="0" cellColor="0"/>
    </filterColumn>
    <filterColumn colId="2" showButton="0"/>
  </autoFilter>
  <mergeCells count="3">
    <mergeCell ref="A2:D2"/>
    <mergeCell ref="A3:D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Önk.-2020.évi  bevételek</vt:lpstr>
      <vt:lpstr>PH-2020.évi bevételek</vt:lpstr>
      <vt:lpstr>Hétszínvirág Óvoda-2020.bevétel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Felhasznalo</cp:lastModifiedBy>
  <cp:lastPrinted>2020-10-21T11:25:54Z</cp:lastPrinted>
  <dcterms:created xsi:type="dcterms:W3CDTF">2014-05-20T12:07:58Z</dcterms:created>
  <dcterms:modified xsi:type="dcterms:W3CDTF">2020-12-30T13:25:24Z</dcterms:modified>
</cp:coreProperties>
</file>