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AK60" i="1" l="1"/>
  <c r="AG60" i="1"/>
  <c r="AK50" i="1" l="1"/>
  <c r="AG50" i="1" l="1"/>
  <c r="AK37" i="1"/>
  <c r="AG37" i="1"/>
  <c r="AG39" i="1" s="1"/>
  <c r="AK13" i="1"/>
  <c r="AG13" i="1"/>
  <c r="AG19" i="1" s="1"/>
  <c r="AK19" i="1" l="1"/>
  <c r="AK65" i="1" s="1"/>
  <c r="AK39" i="1"/>
  <c r="AG65" i="1"/>
</calcChain>
</file>

<file path=xl/sharedStrings.xml><?xml version="1.0" encoding="utf-8"?>
<sst xmlns="http://schemas.openxmlformats.org/spreadsheetml/2006/main" count="175" uniqueCount="175">
  <si>
    <t>Sor-
szám</t>
  </si>
  <si>
    <t>Rovat megnevezése</t>
  </si>
  <si>
    <t>Rovat
száma</t>
  </si>
  <si>
    <t>1.</t>
  </si>
  <si>
    <t>2.</t>
  </si>
  <si>
    <t>3.</t>
  </si>
  <si>
    <t>4.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</si>
  <si>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</si>
  <si>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</si>
  <si>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</si>
  <si>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</si>
  <si>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</si>
  <si>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</si>
  <si>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</si>
  <si>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</si>
  <si>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</si>
  <si>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</si>
  <si>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   (könyvtári tám.)</t>
  </si>
  <si>
    <t>B114</t>
  </si>
  <si>
    <t>05</t>
  </si>
  <si>
    <t>Működési célú központosított előirányzatok (Lakott külter.tám.)</t>
  </si>
  <si>
    <t>B115</t>
  </si>
  <si>
    <t>06</t>
  </si>
  <si>
    <r>
      <t xml:space="preserve">Helyi önkormányzatok kiegészítő támogatásai </t>
    </r>
    <r>
      <rPr>
        <sz val="10"/>
        <rFont val="Arial"/>
        <family val="2"/>
        <charset val="238"/>
      </rPr>
      <t>(Bérkompenzáció)    ( NEM ! )</t>
    </r>
  </si>
  <si>
    <t>B116</t>
  </si>
  <si>
    <t>07</t>
  </si>
  <si>
    <t xml:space="preserve">Önkormányzatok működési támogatásai (=01+…+06)                    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</si>
  <si>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</si>
  <si>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</si>
  <si>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</si>
  <si>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</si>
  <si>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</si>
  <si>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</si>
  <si>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</si>
  <si>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</si>
  <si>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</si>
  <si>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</si>
  <si>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</si>
  <si>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</si>
  <si>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</si>
  <si>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</si>
  <si>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műk.célú tám.államháztart. Belülről-OEP tám.Védőnő,KözcélúTám.,Integr.II.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</si>
  <si>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</si>
  <si>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</si>
  <si>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</si>
  <si>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</si>
  <si>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</si>
  <si>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</si>
  <si>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</si>
  <si>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</si>
  <si>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</si>
  <si>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</si>
  <si>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</si>
  <si>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</si>
  <si>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</si>
  <si>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</si>
  <si>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</si>
  <si>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</si>
  <si>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</si>
  <si>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</si>
  <si>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</si>
  <si>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</si>
  <si>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</si>
  <si>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</si>
  <si>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</si>
  <si>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</si>
  <si>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</si>
  <si>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</si>
  <si>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</si>
  <si>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</si>
  <si>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</si>
  <si>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</si>
  <si>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</si>
  <si>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</si>
  <si>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</si>
  <si>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</si>
  <si>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</si>
  <si>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</si>
  <si>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</si>
  <si>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</si>
  <si>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Vagyoni tipusú adók (Kommunális adó)</t>
  </si>
  <si>
    <t>B34</t>
  </si>
  <si>
    <t>26</t>
  </si>
  <si>
    <t>Értékesítési és forgalmi adók ( Iparűzési adó )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</si>
  <si>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</si>
  <si>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</si>
  <si>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</si>
  <si>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</si>
  <si>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</si>
  <si>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</si>
  <si>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</si>
  <si>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</si>
  <si>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 (40%)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</si>
  <si>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</si>
  <si>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</si>
  <si>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</si>
  <si>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</si>
  <si>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</si>
  <si>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</si>
  <si>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</si>
  <si>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</si>
  <si>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</si>
  <si>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</si>
  <si>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</si>
  <si>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</si>
  <si>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</si>
  <si>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</si>
  <si>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</si>
  <si>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</si>
  <si>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</si>
  <si>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</si>
  <si>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</si>
  <si>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</si>
  <si>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</si>
  <si>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</si>
  <si>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</si>
  <si>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 ( Lakbérek, bérleti díjak )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</si>
  <si>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</si>
  <si>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</si>
  <si>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</si>
  <si>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</si>
  <si>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</si>
  <si>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</si>
  <si>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</si>
  <si>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</si>
  <si>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</si>
  <si>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</si>
  <si>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</si>
  <si>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</si>
  <si>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</si>
  <si>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</si>
  <si>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</si>
  <si>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</si>
  <si>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</si>
  <si>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</si>
  <si>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</si>
  <si>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</si>
  <si>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</si>
  <si>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</si>
  <si>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</si>
  <si>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</si>
  <si>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</si>
  <si>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</si>
  <si>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</si>
  <si>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</si>
  <si>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</si>
  <si>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</si>
  <si>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</si>
  <si>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</si>
  <si>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</si>
  <si>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</si>
  <si>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</si>
  <si>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</si>
  <si>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</si>
  <si>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</si>
  <si>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</si>
  <si>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</si>
  <si>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</si>
  <si>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</si>
  <si>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</si>
  <si>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</si>
  <si>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</si>
  <si>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</si>
  <si>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</si>
  <si>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</si>
  <si>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</si>
  <si>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Módosított előirányzat</t>
  </si>
  <si>
    <t>5.</t>
  </si>
  <si>
    <t>Csősz Község Önkormányzat</t>
  </si>
  <si>
    <t>Eredeti előirányzat
előirányzat összesen</t>
  </si>
  <si>
    <t xml:space="preserve">Egyéb működési bevételek </t>
  </si>
  <si>
    <t>B411</t>
  </si>
  <si>
    <t>Egyéb működési célú átvett pénzeszközök ( VKT-tól, lakosságtól )</t>
  </si>
  <si>
    <t>2017. évi  költségvetés  I. félévi mdosított bevételei    ft-ban</t>
  </si>
  <si>
    <t>2. sz. melléklet a 6/2017.(IX.21.)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</si>
</sst>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1" fillId="0" borderId="30" xfId="0" applyNumberFormat="1" applyFont="1" applyBorder="1"/>
    <xf numFmtId="3" fontId="0" fillId="0" borderId="33" xfId="0" applyNumberFormat="1" applyBorder="1"/>
    <xf numFmtId="3" fontId="0" fillId="0" borderId="30" xfId="0" applyNumberFormat="1" applyBorder="1"/>
    <xf numFmtId="0" fontId="0" fillId="0" borderId="32" xfId="0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6" fillId="0" borderId="6" xfId="0" quotePrefix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/>
    </xf>
    <xf numFmtId="3" fontId="6" fillId="0" borderId="8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0" fontId="6" fillId="0" borderId="17" xfId="0" quotePrefix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6" fillId="0" borderId="21" xfId="0" quotePrefix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18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27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6" fillId="0" borderId="10" xfId="0" quotePrefix="1" applyFont="1" applyFill="1" applyBorder="1" applyAlignment="1">
      <alignment horizontal="center" vertical="center"/>
    </xf>
    <xf numFmtId="0" fontId="2" fillId="0" borderId="14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tabSelected="1" workbookViewId="0">
      <selection activeCell="AM8" sqref="AM8"/>
    </sheetView>
  </sheetViews>
  <sheetFormatPr defaultRowHeight="15" x14ac:dyDescent="0.25"/>
  <cols>
    <col min="1" max="1" width="6.140625" customWidth="1"/>
    <col min="2" max="2" width="9.140625" hidden="1" customWidth="1"/>
    <col min="11" max="11" width="3.5703125" customWidth="1"/>
    <col min="12" max="12" width="3.140625" hidden="1" customWidth="1"/>
    <col min="13" max="28" width="9.140625" hidden="1" customWidth="1"/>
    <col min="29" max="29" width="7.42578125" customWidth="1"/>
    <col min="30" max="32" width="9.140625" hidden="1" customWidth="1"/>
    <col min="33" max="33" width="9.85546875" customWidth="1"/>
    <col min="34" max="34" width="0.7109375" hidden="1" customWidth="1"/>
    <col min="35" max="36" width="9.140625" hidden="1" customWidth="1"/>
    <col min="37" max="37" width="9.85546875" customWidth="1"/>
  </cols>
  <sheetData>
    <row r="1" spans="1:37" x14ac:dyDescent="0.25">
      <c r="A1" s="9" t="s">
        <v>174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x14ac:dyDescent="0.25">
      <c r="A2" s="108" t="s">
        <v>168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7" x14ac:dyDescent="0.25">
      <c r="A3" s="108" t="s">
        <v>173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37" ht="4.5" customHeight="1" thickBot="1" x14ac:dyDescent="0.3"/>
    <row r="5" spans="1:37" ht="33" customHeight="1" thickBot="1" x14ac:dyDescent="0.3">
      <c r="A5" s="22" t="s">
        <v>0</v>
      </c>
      <c r="B5" s="23"/>
      <c r="C5" s="24" t="s">
        <v>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6" t="s">
        <v>2</v>
      </c>
      <c r="AD5" s="25"/>
      <c r="AE5" s="25"/>
      <c r="AF5" s="27"/>
      <c r="AG5" s="28" t="s">
        <v>169</v>
      </c>
      <c r="AH5" s="29"/>
      <c r="AI5" s="29"/>
      <c r="AJ5" s="29"/>
      <c r="AK5" s="8" t="s">
        <v>166</v>
      </c>
    </row>
    <row r="6" spans="1:37" x14ac:dyDescent="0.25">
      <c r="A6" s="30" t="s">
        <v>3</v>
      </c>
      <c r="B6" s="31"/>
      <c r="C6" s="32" t="s">
        <v>4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2" t="s">
        <v>5</v>
      </c>
      <c r="AD6" s="34"/>
      <c r="AE6" s="34"/>
      <c r="AF6" s="34"/>
      <c r="AG6" s="35" t="s">
        <v>6</v>
      </c>
      <c r="AH6" s="36"/>
      <c r="AI6" s="36"/>
      <c r="AJ6" s="36"/>
      <c r="AK6" s="7" t="s">
        <v>167</v>
      </c>
    </row>
    <row r="7" spans="1:37" x14ac:dyDescent="0.25">
      <c r="A7" s="10" t="s">
        <v>7</v>
      </c>
      <c r="B7" s="11"/>
      <c r="C7" s="12" t="s">
        <v>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5" t="s">
        <v>9</v>
      </c>
      <c r="AD7" s="16"/>
      <c r="AE7" s="16"/>
      <c r="AF7" s="16"/>
      <c r="AG7" s="17">
        <v>19219302</v>
      </c>
      <c r="AH7" s="18"/>
      <c r="AI7" s="18"/>
      <c r="AJ7" s="18"/>
      <c r="AK7" s="1">
        <v>19219302</v>
      </c>
    </row>
    <row r="8" spans="1:37" x14ac:dyDescent="0.25">
      <c r="A8" s="10" t="s">
        <v>10</v>
      </c>
      <c r="B8" s="11"/>
      <c r="C8" s="19" t="s">
        <v>11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1"/>
      <c r="AC8" s="15" t="s">
        <v>12</v>
      </c>
      <c r="AD8" s="16"/>
      <c r="AE8" s="16"/>
      <c r="AF8" s="16"/>
      <c r="AG8" s="17"/>
      <c r="AH8" s="18"/>
      <c r="AI8" s="18"/>
      <c r="AJ8" s="18"/>
      <c r="AK8" s="1"/>
    </row>
    <row r="9" spans="1:37" ht="24.75" customHeight="1" x14ac:dyDescent="0.25">
      <c r="A9" s="10" t="s">
        <v>13</v>
      </c>
      <c r="B9" s="11"/>
      <c r="C9" s="19" t="s">
        <v>14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1"/>
      <c r="AC9" s="15" t="s">
        <v>15</v>
      </c>
      <c r="AD9" s="16"/>
      <c r="AE9" s="16"/>
      <c r="AF9" s="16"/>
      <c r="AG9" s="46">
        <v>9299020</v>
      </c>
      <c r="AH9" s="47"/>
      <c r="AI9" s="47"/>
      <c r="AJ9" s="48"/>
      <c r="AK9" s="1">
        <v>9299020</v>
      </c>
    </row>
    <row r="10" spans="1:37" x14ac:dyDescent="0.25">
      <c r="A10" s="10" t="s">
        <v>16</v>
      </c>
      <c r="B10" s="11"/>
      <c r="C10" s="19" t="s">
        <v>17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1"/>
      <c r="AC10" s="15" t="s">
        <v>18</v>
      </c>
      <c r="AD10" s="16"/>
      <c r="AE10" s="16"/>
      <c r="AF10" s="16"/>
      <c r="AG10" s="17">
        <v>1209540</v>
      </c>
      <c r="AH10" s="18"/>
      <c r="AI10" s="18"/>
      <c r="AJ10" s="18"/>
      <c r="AK10" s="1">
        <v>1209540</v>
      </c>
    </row>
    <row r="11" spans="1:37" x14ac:dyDescent="0.25">
      <c r="A11" s="10" t="s">
        <v>19</v>
      </c>
      <c r="B11" s="11"/>
      <c r="C11" s="19" t="s">
        <v>20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  <c r="AC11" s="15" t="s">
        <v>21</v>
      </c>
      <c r="AD11" s="16"/>
      <c r="AE11" s="16"/>
      <c r="AF11" s="16"/>
      <c r="AG11" s="17"/>
      <c r="AH11" s="18"/>
      <c r="AI11" s="18"/>
      <c r="AJ11" s="18"/>
      <c r="AK11" s="1">
        <v>671475</v>
      </c>
    </row>
    <row r="12" spans="1:37" ht="15.75" thickBot="1" x14ac:dyDescent="0.3">
      <c r="A12" s="37" t="s">
        <v>22</v>
      </c>
      <c r="B12" s="38"/>
      <c r="C12" s="39" t="s">
        <v>23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42" t="s">
        <v>24</v>
      </c>
      <c r="AD12" s="43"/>
      <c r="AE12" s="43"/>
      <c r="AF12" s="43"/>
      <c r="AG12" s="44"/>
      <c r="AH12" s="45"/>
      <c r="AI12" s="45"/>
      <c r="AJ12" s="45"/>
      <c r="AK12" s="2"/>
    </row>
    <row r="13" spans="1:37" ht="15.75" thickBot="1" x14ac:dyDescent="0.3">
      <c r="A13" s="51" t="s">
        <v>25</v>
      </c>
      <c r="B13" s="52"/>
      <c r="C13" s="53" t="s">
        <v>26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5"/>
      <c r="AC13" s="56" t="s">
        <v>27</v>
      </c>
      <c r="AD13" s="57"/>
      <c r="AE13" s="57"/>
      <c r="AF13" s="57"/>
      <c r="AG13" s="58">
        <f>SUM(AG7:AJ12)</f>
        <v>29727862</v>
      </c>
      <c r="AH13" s="59"/>
      <c r="AI13" s="59"/>
      <c r="AJ13" s="59"/>
      <c r="AK13" s="4">
        <f>SUM(AK7:AK12)</f>
        <v>30399337</v>
      </c>
    </row>
    <row r="14" spans="1:37" x14ac:dyDescent="0.25">
      <c r="A14" s="60" t="s">
        <v>28</v>
      </c>
      <c r="B14" s="61"/>
      <c r="C14" s="62" t="s">
        <v>29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4"/>
      <c r="AC14" s="65" t="s">
        <v>30</v>
      </c>
      <c r="AD14" s="66"/>
      <c r="AE14" s="66"/>
      <c r="AF14" s="66"/>
      <c r="AG14" s="67"/>
      <c r="AH14" s="68"/>
      <c r="AI14" s="68"/>
      <c r="AJ14" s="68"/>
      <c r="AK14" s="3"/>
    </row>
    <row r="15" spans="1:37" ht="24" customHeight="1" x14ac:dyDescent="0.25">
      <c r="A15" s="10" t="s">
        <v>31</v>
      </c>
      <c r="B15" s="11"/>
      <c r="C15" s="19" t="s">
        <v>32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  <c r="AC15" s="15" t="s">
        <v>33</v>
      </c>
      <c r="AD15" s="16"/>
      <c r="AE15" s="16"/>
      <c r="AF15" s="16"/>
      <c r="AG15" s="49"/>
      <c r="AH15" s="50"/>
      <c r="AI15" s="50"/>
      <c r="AJ15" s="50"/>
      <c r="AK15" s="1"/>
    </row>
    <row r="16" spans="1:37" ht="25.5" customHeight="1" x14ac:dyDescent="0.25">
      <c r="A16" s="10" t="s">
        <v>34</v>
      </c>
      <c r="B16" s="11"/>
      <c r="C16" s="19" t="s">
        <v>35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1"/>
      <c r="AC16" s="15" t="s">
        <v>36</v>
      </c>
      <c r="AD16" s="16"/>
      <c r="AE16" s="16"/>
      <c r="AF16" s="16"/>
      <c r="AG16" s="49"/>
      <c r="AH16" s="50"/>
      <c r="AI16" s="50"/>
      <c r="AJ16" s="50"/>
      <c r="AK16" s="1"/>
    </row>
    <row r="17" spans="1:37" ht="22.5" customHeight="1" x14ac:dyDescent="0.25">
      <c r="A17" s="10" t="s">
        <v>37</v>
      </c>
      <c r="B17" s="11"/>
      <c r="C17" s="19" t="s">
        <v>38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  <c r="AC17" s="15" t="s">
        <v>39</v>
      </c>
      <c r="AD17" s="16"/>
      <c r="AE17" s="16"/>
      <c r="AF17" s="16"/>
      <c r="AG17" s="49"/>
      <c r="AH17" s="50"/>
      <c r="AI17" s="50"/>
      <c r="AJ17" s="50"/>
      <c r="AK17" s="1"/>
    </row>
    <row r="18" spans="1:37" ht="15.75" thickBot="1" x14ac:dyDescent="0.3">
      <c r="A18" s="37" t="s">
        <v>40</v>
      </c>
      <c r="B18" s="38"/>
      <c r="C18" s="39" t="s">
        <v>41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2" t="s">
        <v>42</v>
      </c>
      <c r="AD18" s="43"/>
      <c r="AE18" s="43"/>
      <c r="AF18" s="43"/>
      <c r="AG18" s="69">
        <v>3600513</v>
      </c>
      <c r="AH18" s="70"/>
      <c r="AI18" s="70"/>
      <c r="AJ18" s="70"/>
      <c r="AK18" s="2">
        <v>12782498</v>
      </c>
    </row>
    <row r="19" spans="1:37" ht="15.75" thickBot="1" x14ac:dyDescent="0.3">
      <c r="A19" s="51" t="s">
        <v>43</v>
      </c>
      <c r="B19" s="52"/>
      <c r="C19" s="53" t="s">
        <v>44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5"/>
      <c r="AC19" s="56" t="s">
        <v>45</v>
      </c>
      <c r="AD19" s="57"/>
      <c r="AE19" s="57"/>
      <c r="AF19" s="57"/>
      <c r="AG19" s="58">
        <f>SUM(AG13,AG14:AJ18)</f>
        <v>33328375</v>
      </c>
      <c r="AH19" s="59"/>
      <c r="AI19" s="59"/>
      <c r="AJ19" s="59"/>
      <c r="AK19" s="4">
        <f>SUM(AK13,AK14:AK18)</f>
        <v>43181835</v>
      </c>
    </row>
    <row r="20" spans="1:37" x14ac:dyDescent="0.25">
      <c r="A20" s="60" t="s">
        <v>46</v>
      </c>
      <c r="B20" s="61"/>
      <c r="C20" s="62" t="s">
        <v>47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4"/>
      <c r="AC20" s="65" t="s">
        <v>48</v>
      </c>
      <c r="AD20" s="66"/>
      <c r="AE20" s="66"/>
      <c r="AF20" s="66"/>
      <c r="AG20" s="67"/>
      <c r="AH20" s="68"/>
      <c r="AI20" s="68"/>
      <c r="AJ20" s="68"/>
      <c r="AK20" s="3"/>
    </row>
    <row r="21" spans="1:37" ht="30" customHeight="1" x14ac:dyDescent="0.25">
      <c r="A21" s="10" t="s">
        <v>49</v>
      </c>
      <c r="B21" s="11"/>
      <c r="C21" s="19" t="s">
        <v>50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  <c r="AC21" s="15" t="s">
        <v>51</v>
      </c>
      <c r="AD21" s="16"/>
      <c r="AE21" s="16"/>
      <c r="AF21" s="16"/>
      <c r="AG21" s="49"/>
      <c r="AH21" s="50"/>
      <c r="AI21" s="50"/>
      <c r="AJ21" s="50"/>
      <c r="AK21" s="1"/>
    </row>
    <row r="22" spans="1:37" ht="26.25" customHeight="1" x14ac:dyDescent="0.25">
      <c r="A22" s="10" t="s">
        <v>52</v>
      </c>
      <c r="B22" s="11"/>
      <c r="C22" s="19" t="s">
        <v>53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  <c r="AC22" s="15" t="s">
        <v>54</v>
      </c>
      <c r="AD22" s="16"/>
      <c r="AE22" s="16"/>
      <c r="AF22" s="16"/>
      <c r="AG22" s="49"/>
      <c r="AH22" s="50"/>
      <c r="AI22" s="50"/>
      <c r="AJ22" s="50"/>
      <c r="AK22" s="1"/>
    </row>
    <row r="23" spans="1:37" ht="24" customHeight="1" x14ac:dyDescent="0.25">
      <c r="A23" s="10" t="s">
        <v>55</v>
      </c>
      <c r="B23" s="11"/>
      <c r="C23" s="19" t="s">
        <v>56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  <c r="AC23" s="15" t="s">
        <v>57</v>
      </c>
      <c r="AD23" s="16"/>
      <c r="AE23" s="16"/>
      <c r="AF23" s="16"/>
      <c r="AG23" s="49"/>
      <c r="AH23" s="50"/>
      <c r="AI23" s="50"/>
      <c r="AJ23" s="50"/>
      <c r="AK23" s="1"/>
    </row>
    <row r="24" spans="1:37" ht="15.75" thickBot="1" x14ac:dyDescent="0.3">
      <c r="A24" s="37" t="s">
        <v>58</v>
      </c>
      <c r="B24" s="38"/>
      <c r="C24" s="39" t="s">
        <v>59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2" t="s">
        <v>60</v>
      </c>
      <c r="AD24" s="43"/>
      <c r="AE24" s="43"/>
      <c r="AF24" s="43"/>
      <c r="AG24" s="69"/>
      <c r="AH24" s="70"/>
      <c r="AI24" s="70"/>
      <c r="AJ24" s="70"/>
      <c r="AK24" s="2"/>
    </row>
    <row r="25" spans="1:37" ht="15.75" thickBot="1" x14ac:dyDescent="0.3">
      <c r="A25" s="51" t="s">
        <v>61</v>
      </c>
      <c r="B25" s="52"/>
      <c r="C25" s="53" t="s">
        <v>62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5"/>
      <c r="AC25" s="56" t="s">
        <v>63</v>
      </c>
      <c r="AD25" s="57"/>
      <c r="AE25" s="57"/>
      <c r="AF25" s="57"/>
      <c r="AG25" s="58"/>
      <c r="AH25" s="59"/>
      <c r="AI25" s="59"/>
      <c r="AJ25" s="59"/>
      <c r="AK25" s="6"/>
    </row>
    <row r="26" spans="1:37" x14ac:dyDescent="0.25">
      <c r="A26" s="60" t="s">
        <v>64</v>
      </c>
      <c r="B26" s="61"/>
      <c r="C26" s="62" t="s">
        <v>65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4"/>
      <c r="AC26" s="65" t="s">
        <v>66</v>
      </c>
      <c r="AD26" s="66"/>
      <c r="AE26" s="66"/>
      <c r="AF26" s="66"/>
      <c r="AG26" s="67"/>
      <c r="AH26" s="68"/>
      <c r="AI26" s="68"/>
      <c r="AJ26" s="68"/>
      <c r="AK26" s="3"/>
    </row>
    <row r="27" spans="1:37" ht="15.75" thickBot="1" x14ac:dyDescent="0.3">
      <c r="A27" s="37" t="s">
        <v>67</v>
      </c>
      <c r="B27" s="38"/>
      <c r="C27" s="39" t="s">
        <v>68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42" t="s">
        <v>69</v>
      </c>
      <c r="AD27" s="43"/>
      <c r="AE27" s="43"/>
      <c r="AF27" s="43"/>
      <c r="AG27" s="49"/>
      <c r="AH27" s="50"/>
      <c r="AI27" s="50"/>
      <c r="AJ27" s="50"/>
      <c r="AK27" s="2"/>
    </row>
    <row r="28" spans="1:37" ht="15.75" thickBot="1" x14ac:dyDescent="0.3">
      <c r="A28" s="51" t="s">
        <v>70</v>
      </c>
      <c r="B28" s="52"/>
      <c r="C28" s="53" t="s">
        <v>71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5"/>
      <c r="AC28" s="56" t="s">
        <v>72</v>
      </c>
      <c r="AD28" s="57"/>
      <c r="AE28" s="57"/>
      <c r="AF28" s="57"/>
      <c r="AG28" s="71"/>
      <c r="AH28" s="72"/>
      <c r="AI28" s="72"/>
      <c r="AJ28" s="72"/>
      <c r="AK28" s="6"/>
    </row>
    <row r="29" spans="1:37" x14ac:dyDescent="0.25">
      <c r="A29" s="60" t="s">
        <v>73</v>
      </c>
      <c r="B29" s="61"/>
      <c r="C29" s="62" t="s">
        <v>74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  <c r="AC29" s="65" t="s">
        <v>75</v>
      </c>
      <c r="AD29" s="66"/>
      <c r="AE29" s="66"/>
      <c r="AF29" s="66"/>
      <c r="AG29" s="73"/>
      <c r="AH29" s="74"/>
      <c r="AI29" s="74"/>
      <c r="AJ29" s="74"/>
      <c r="AK29" s="3"/>
    </row>
    <row r="30" spans="1:37" x14ac:dyDescent="0.25">
      <c r="A30" s="10" t="s">
        <v>76</v>
      </c>
      <c r="B30" s="11"/>
      <c r="C30" s="19" t="s">
        <v>77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1"/>
      <c r="AC30" s="15" t="s">
        <v>78</v>
      </c>
      <c r="AD30" s="16"/>
      <c r="AE30" s="16"/>
      <c r="AF30" s="16"/>
      <c r="AG30" s="73"/>
      <c r="AH30" s="74"/>
      <c r="AI30" s="74"/>
      <c r="AJ30" s="74"/>
      <c r="AK30" s="1"/>
    </row>
    <row r="31" spans="1:37" x14ac:dyDescent="0.25">
      <c r="A31" s="10" t="s">
        <v>79</v>
      </c>
      <c r="B31" s="11"/>
      <c r="C31" s="19" t="s">
        <v>80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  <c r="AC31" s="15" t="s">
        <v>81</v>
      </c>
      <c r="AD31" s="16"/>
      <c r="AE31" s="16"/>
      <c r="AF31" s="16"/>
      <c r="AG31" s="73"/>
      <c r="AH31" s="74"/>
      <c r="AI31" s="74"/>
      <c r="AJ31" s="74"/>
      <c r="AK31" s="1"/>
    </row>
    <row r="32" spans="1:37" x14ac:dyDescent="0.25">
      <c r="A32" s="10" t="s">
        <v>82</v>
      </c>
      <c r="B32" s="11"/>
      <c r="C32" s="19" t="s">
        <v>83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  <c r="AC32" s="15" t="s">
        <v>84</v>
      </c>
      <c r="AD32" s="16"/>
      <c r="AE32" s="16"/>
      <c r="AF32" s="16"/>
      <c r="AG32" s="67">
        <v>5000000</v>
      </c>
      <c r="AH32" s="68"/>
      <c r="AI32" s="68"/>
      <c r="AJ32" s="68"/>
      <c r="AK32" s="1">
        <v>5000000</v>
      </c>
    </row>
    <row r="33" spans="1:37" x14ac:dyDescent="0.25">
      <c r="A33" s="10" t="s">
        <v>85</v>
      </c>
      <c r="B33" s="11"/>
      <c r="C33" s="19" t="s">
        <v>86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  <c r="AC33" s="15" t="s">
        <v>87</v>
      </c>
      <c r="AD33" s="16"/>
      <c r="AE33" s="16"/>
      <c r="AF33" s="16"/>
      <c r="AG33" s="67"/>
      <c r="AH33" s="68"/>
      <c r="AI33" s="68"/>
      <c r="AJ33" s="68"/>
      <c r="AK33" s="1"/>
    </row>
    <row r="34" spans="1:37" x14ac:dyDescent="0.25">
      <c r="A34" s="10" t="s">
        <v>88</v>
      </c>
      <c r="B34" s="11"/>
      <c r="C34" s="19" t="s">
        <v>89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  <c r="AC34" s="15" t="s">
        <v>90</v>
      </c>
      <c r="AD34" s="16"/>
      <c r="AE34" s="16"/>
      <c r="AF34" s="16"/>
      <c r="AG34" s="67"/>
      <c r="AH34" s="68"/>
      <c r="AI34" s="68"/>
      <c r="AJ34" s="68"/>
      <c r="AK34" s="1"/>
    </row>
    <row r="35" spans="1:37" x14ac:dyDescent="0.25">
      <c r="A35" s="10" t="s">
        <v>91</v>
      </c>
      <c r="B35" s="11"/>
      <c r="C35" s="19" t="s">
        <v>92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1"/>
      <c r="AC35" s="15" t="s">
        <v>93</v>
      </c>
      <c r="AD35" s="16"/>
      <c r="AE35" s="16"/>
      <c r="AF35" s="16"/>
      <c r="AG35" s="67">
        <v>1200000</v>
      </c>
      <c r="AH35" s="68"/>
      <c r="AI35" s="68"/>
      <c r="AJ35" s="68"/>
      <c r="AK35" s="1">
        <v>1200000</v>
      </c>
    </row>
    <row r="36" spans="1:37" ht="15.75" thickBot="1" x14ac:dyDescent="0.3">
      <c r="A36" s="37" t="s">
        <v>94</v>
      </c>
      <c r="B36" s="38"/>
      <c r="C36" s="39" t="s">
        <v>95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1"/>
      <c r="AC36" s="42" t="s">
        <v>96</v>
      </c>
      <c r="AD36" s="43"/>
      <c r="AE36" s="43"/>
      <c r="AF36" s="43"/>
      <c r="AG36" s="75"/>
      <c r="AH36" s="76"/>
      <c r="AI36" s="76"/>
      <c r="AJ36" s="76"/>
      <c r="AK36" s="2"/>
    </row>
    <row r="37" spans="1:37" ht="15.75" thickBot="1" x14ac:dyDescent="0.3">
      <c r="A37" s="51" t="s">
        <v>97</v>
      </c>
      <c r="B37" s="52"/>
      <c r="C37" s="53" t="s">
        <v>98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5"/>
      <c r="AC37" s="56" t="s">
        <v>99</v>
      </c>
      <c r="AD37" s="57"/>
      <c r="AE37" s="57"/>
      <c r="AF37" s="57"/>
      <c r="AG37" s="58">
        <f>SUM(AG29:AJ36)</f>
        <v>6200000</v>
      </c>
      <c r="AH37" s="59"/>
      <c r="AI37" s="59"/>
      <c r="AJ37" s="59"/>
      <c r="AK37" s="4">
        <f>SUM(AK29:AK36)</f>
        <v>6200000</v>
      </c>
    </row>
    <row r="38" spans="1:37" ht="15.75" thickBot="1" x14ac:dyDescent="0.3">
      <c r="A38" s="84" t="s">
        <v>100</v>
      </c>
      <c r="B38" s="85"/>
      <c r="C38" s="86" t="s">
        <v>101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89" t="s">
        <v>102</v>
      </c>
      <c r="AD38" s="90"/>
      <c r="AE38" s="90"/>
      <c r="AF38" s="90"/>
      <c r="AG38" s="91"/>
      <c r="AH38" s="92"/>
      <c r="AI38" s="92"/>
      <c r="AJ38" s="92"/>
      <c r="AK38" s="5"/>
    </row>
    <row r="39" spans="1:37" ht="15.75" thickBot="1" x14ac:dyDescent="0.3">
      <c r="A39" s="51" t="s">
        <v>103</v>
      </c>
      <c r="B39" s="52"/>
      <c r="C39" s="53" t="s">
        <v>104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5"/>
      <c r="AC39" s="56" t="s">
        <v>105</v>
      </c>
      <c r="AD39" s="57"/>
      <c r="AE39" s="57"/>
      <c r="AF39" s="57"/>
      <c r="AG39" s="77">
        <f>SUM(AG28,AG37)</f>
        <v>6200000</v>
      </c>
      <c r="AH39" s="78"/>
      <c r="AI39" s="78"/>
      <c r="AJ39" s="78"/>
      <c r="AK39" s="4">
        <f>SUM(AK37:AK38)</f>
        <v>6200000</v>
      </c>
    </row>
    <row r="40" spans="1:37" x14ac:dyDescent="0.25">
      <c r="A40" s="60" t="s">
        <v>106</v>
      </c>
      <c r="B40" s="61"/>
      <c r="C40" s="79" t="s">
        <v>107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65" t="s">
        <v>108</v>
      </c>
      <c r="AD40" s="66"/>
      <c r="AE40" s="66"/>
      <c r="AF40" s="66"/>
      <c r="AG40" s="82">
        <v>300000</v>
      </c>
      <c r="AH40" s="83"/>
      <c r="AI40" s="83"/>
      <c r="AJ40" s="83"/>
      <c r="AK40" s="3">
        <v>300000</v>
      </c>
    </row>
    <row r="41" spans="1:37" x14ac:dyDescent="0.25">
      <c r="A41" s="10" t="s">
        <v>109</v>
      </c>
      <c r="B41" s="11"/>
      <c r="C41" s="93" t="s">
        <v>110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15" t="s">
        <v>111</v>
      </c>
      <c r="AD41" s="16"/>
      <c r="AE41" s="16"/>
      <c r="AF41" s="16"/>
      <c r="AG41" s="49">
        <v>5583080</v>
      </c>
      <c r="AH41" s="50"/>
      <c r="AI41" s="50"/>
      <c r="AJ41" s="50"/>
      <c r="AK41" s="1">
        <v>5583080</v>
      </c>
    </row>
    <row r="42" spans="1:37" x14ac:dyDescent="0.25">
      <c r="A42" s="10" t="s">
        <v>112</v>
      </c>
      <c r="B42" s="11"/>
      <c r="C42" s="93" t="s">
        <v>113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15" t="s">
        <v>114</v>
      </c>
      <c r="AD42" s="16"/>
      <c r="AE42" s="16"/>
      <c r="AF42" s="16"/>
      <c r="AG42" s="49"/>
      <c r="AH42" s="50"/>
      <c r="AI42" s="50"/>
      <c r="AJ42" s="50"/>
      <c r="AK42" s="1"/>
    </row>
    <row r="43" spans="1:37" x14ac:dyDescent="0.25">
      <c r="A43" s="10" t="s">
        <v>115</v>
      </c>
      <c r="B43" s="11"/>
      <c r="C43" s="93" t="s">
        <v>116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15" t="s">
        <v>117</v>
      </c>
      <c r="AD43" s="16"/>
      <c r="AE43" s="16"/>
      <c r="AF43" s="16"/>
      <c r="AG43" s="49"/>
      <c r="AH43" s="50"/>
      <c r="AI43" s="50"/>
      <c r="AJ43" s="50"/>
      <c r="AK43" s="1"/>
    </row>
    <row r="44" spans="1:37" x14ac:dyDescent="0.25">
      <c r="A44" s="10" t="s">
        <v>118</v>
      </c>
      <c r="B44" s="11"/>
      <c r="C44" s="93" t="s">
        <v>119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15" t="s">
        <v>120</v>
      </c>
      <c r="AD44" s="16"/>
      <c r="AE44" s="16"/>
      <c r="AF44" s="16"/>
      <c r="AG44" s="49">
        <v>500000</v>
      </c>
      <c r="AH44" s="50"/>
      <c r="AI44" s="50"/>
      <c r="AJ44" s="50"/>
      <c r="AK44" s="1">
        <v>500000</v>
      </c>
    </row>
    <row r="45" spans="1:37" x14ac:dyDescent="0.25">
      <c r="A45" s="10" t="s">
        <v>121</v>
      </c>
      <c r="B45" s="11"/>
      <c r="C45" s="93" t="s">
        <v>122</v>
      </c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15" t="s">
        <v>123</v>
      </c>
      <c r="AD45" s="16"/>
      <c r="AE45" s="16"/>
      <c r="AF45" s="16"/>
      <c r="AG45" s="49">
        <v>300000</v>
      </c>
      <c r="AH45" s="50"/>
      <c r="AI45" s="50"/>
      <c r="AJ45" s="50"/>
      <c r="AK45" s="1">
        <v>300000</v>
      </c>
    </row>
    <row r="46" spans="1:37" x14ac:dyDescent="0.25">
      <c r="A46" s="10" t="s">
        <v>124</v>
      </c>
      <c r="B46" s="11"/>
      <c r="C46" s="93" t="s">
        <v>125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15" t="s">
        <v>126</v>
      </c>
      <c r="AD46" s="16"/>
      <c r="AE46" s="16"/>
      <c r="AF46" s="16"/>
      <c r="AG46" s="49"/>
      <c r="AH46" s="50"/>
      <c r="AI46" s="50"/>
      <c r="AJ46" s="50"/>
      <c r="AK46" s="1"/>
    </row>
    <row r="47" spans="1:37" x14ac:dyDescent="0.25">
      <c r="A47" s="10" t="s">
        <v>127</v>
      </c>
      <c r="B47" s="11"/>
      <c r="C47" s="93" t="s">
        <v>128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15" t="s">
        <v>129</v>
      </c>
      <c r="AD47" s="16"/>
      <c r="AE47" s="16"/>
      <c r="AF47" s="16"/>
      <c r="AG47" s="49">
        <v>0</v>
      </c>
      <c r="AH47" s="50"/>
      <c r="AI47" s="50"/>
      <c r="AJ47" s="50"/>
      <c r="AK47" s="1">
        <v>0</v>
      </c>
    </row>
    <row r="48" spans="1:37" x14ac:dyDescent="0.25">
      <c r="A48" s="10" t="s">
        <v>130</v>
      </c>
      <c r="B48" s="11"/>
      <c r="C48" s="93" t="s">
        <v>131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15" t="s">
        <v>132</v>
      </c>
      <c r="AD48" s="16"/>
      <c r="AE48" s="16"/>
      <c r="AF48" s="16"/>
      <c r="AG48" s="49"/>
      <c r="AH48" s="50"/>
      <c r="AI48" s="50"/>
      <c r="AJ48" s="50"/>
      <c r="AK48" s="1"/>
    </row>
    <row r="49" spans="1:37" ht="15.75" thickBot="1" x14ac:dyDescent="0.3">
      <c r="A49" s="37" t="s">
        <v>133</v>
      </c>
      <c r="B49" s="38"/>
      <c r="C49" s="98" t="s">
        <v>170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42" t="s">
        <v>171</v>
      </c>
      <c r="AD49" s="43"/>
      <c r="AE49" s="43"/>
      <c r="AF49" s="43"/>
      <c r="AG49" s="101">
        <v>0</v>
      </c>
      <c r="AH49" s="102"/>
      <c r="AI49" s="102"/>
      <c r="AJ49" s="102"/>
      <c r="AK49" s="2">
        <v>0</v>
      </c>
    </row>
    <row r="50" spans="1:37" ht="15.75" thickBot="1" x14ac:dyDescent="0.3">
      <c r="A50" s="51" t="s">
        <v>134</v>
      </c>
      <c r="B50" s="52"/>
      <c r="C50" s="103" t="s">
        <v>135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56" t="s">
        <v>136</v>
      </c>
      <c r="AD50" s="57"/>
      <c r="AE50" s="57"/>
      <c r="AF50" s="57"/>
      <c r="AG50" s="58">
        <f>SUM(AG40:AJ49)</f>
        <v>6683080</v>
      </c>
      <c r="AH50" s="59"/>
      <c r="AI50" s="59"/>
      <c r="AJ50" s="59"/>
      <c r="AK50" s="4">
        <f>SUM(AK40:AK49)</f>
        <v>6683080</v>
      </c>
    </row>
    <row r="51" spans="1:37" x14ac:dyDescent="0.25">
      <c r="A51" s="60">
        <v>45</v>
      </c>
      <c r="B51" s="96"/>
      <c r="C51" s="79" t="s">
        <v>137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65" t="s">
        <v>138</v>
      </c>
      <c r="AD51" s="66"/>
      <c r="AE51" s="66"/>
      <c r="AF51" s="66"/>
      <c r="AG51" s="77"/>
      <c r="AH51" s="78"/>
      <c r="AI51" s="78"/>
      <c r="AJ51" s="78"/>
      <c r="AK51" s="3"/>
    </row>
    <row r="52" spans="1:37" x14ac:dyDescent="0.25">
      <c r="A52" s="10">
        <v>46</v>
      </c>
      <c r="B52" s="97"/>
      <c r="C52" s="93" t="s">
        <v>139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15" t="s">
        <v>140</v>
      </c>
      <c r="AD52" s="16"/>
      <c r="AE52" s="16"/>
      <c r="AF52" s="16"/>
      <c r="AG52" s="49"/>
      <c r="AH52" s="50"/>
      <c r="AI52" s="50"/>
      <c r="AJ52" s="50"/>
      <c r="AK52" s="1"/>
    </row>
    <row r="53" spans="1:37" x14ac:dyDescent="0.25">
      <c r="A53" s="10">
        <v>47</v>
      </c>
      <c r="B53" s="97"/>
      <c r="C53" s="93" t="s">
        <v>141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15" t="s">
        <v>142</v>
      </c>
      <c r="AD53" s="16"/>
      <c r="AE53" s="16"/>
      <c r="AF53" s="16"/>
      <c r="AG53" s="49"/>
      <c r="AH53" s="50"/>
      <c r="AI53" s="50"/>
      <c r="AJ53" s="50"/>
      <c r="AK53" s="1"/>
    </row>
    <row r="54" spans="1:37" x14ac:dyDescent="0.25">
      <c r="A54" s="10">
        <v>48</v>
      </c>
      <c r="B54" s="97"/>
      <c r="C54" s="93" t="s">
        <v>143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15" t="s">
        <v>144</v>
      </c>
      <c r="AD54" s="16"/>
      <c r="AE54" s="16"/>
      <c r="AF54" s="16"/>
      <c r="AG54" s="17"/>
      <c r="AH54" s="18"/>
      <c r="AI54" s="18"/>
      <c r="AJ54" s="18"/>
      <c r="AK54" s="1"/>
    </row>
    <row r="55" spans="1:37" ht="15.75" thickBot="1" x14ac:dyDescent="0.3">
      <c r="A55" s="37">
        <v>49</v>
      </c>
      <c r="B55" s="106"/>
      <c r="C55" s="98" t="s">
        <v>145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42" t="s">
        <v>146</v>
      </c>
      <c r="AD55" s="43"/>
      <c r="AE55" s="43"/>
      <c r="AF55" s="43"/>
      <c r="AG55" s="44"/>
      <c r="AH55" s="45"/>
      <c r="AI55" s="45"/>
      <c r="AJ55" s="45"/>
      <c r="AK55" s="2"/>
    </row>
    <row r="56" spans="1:37" ht="15.75" thickBot="1" x14ac:dyDescent="0.3">
      <c r="A56" s="51">
        <v>50</v>
      </c>
      <c r="B56" s="107"/>
      <c r="C56" s="53" t="s">
        <v>147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56" t="s">
        <v>148</v>
      </c>
      <c r="AD56" s="57"/>
      <c r="AE56" s="57"/>
      <c r="AF56" s="57"/>
      <c r="AG56" s="71"/>
      <c r="AH56" s="72"/>
      <c r="AI56" s="72"/>
      <c r="AJ56" s="72"/>
      <c r="AK56" s="6"/>
    </row>
    <row r="57" spans="1:37" ht="23.25" customHeight="1" x14ac:dyDescent="0.25">
      <c r="A57" s="60">
        <v>51</v>
      </c>
      <c r="B57" s="96"/>
      <c r="C57" s="79" t="s">
        <v>149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1"/>
      <c r="AC57" s="65" t="s">
        <v>150</v>
      </c>
      <c r="AD57" s="66"/>
      <c r="AE57" s="66"/>
      <c r="AF57" s="66"/>
      <c r="AG57" s="67"/>
      <c r="AH57" s="68"/>
      <c r="AI57" s="68"/>
      <c r="AJ57" s="68"/>
      <c r="AK57" s="3"/>
    </row>
    <row r="58" spans="1:37" ht="24" customHeight="1" x14ac:dyDescent="0.25">
      <c r="A58" s="10">
        <v>52</v>
      </c>
      <c r="B58" s="97"/>
      <c r="C58" s="19" t="s">
        <v>151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1"/>
      <c r="AC58" s="15" t="s">
        <v>152</v>
      </c>
      <c r="AD58" s="16"/>
      <c r="AE58" s="16"/>
      <c r="AF58" s="16"/>
      <c r="AG58" s="67"/>
      <c r="AH58" s="68"/>
      <c r="AI58" s="68"/>
      <c r="AJ58" s="68"/>
      <c r="AK58" s="1"/>
    </row>
    <row r="59" spans="1:37" ht="15.75" thickBot="1" x14ac:dyDescent="0.3">
      <c r="A59" s="37">
        <v>53</v>
      </c>
      <c r="B59" s="106"/>
      <c r="C59" s="98" t="s">
        <v>172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100"/>
      <c r="AC59" s="42" t="s">
        <v>153</v>
      </c>
      <c r="AD59" s="43"/>
      <c r="AE59" s="43"/>
      <c r="AF59" s="43"/>
      <c r="AG59" s="91">
        <v>0</v>
      </c>
      <c r="AH59" s="92"/>
      <c r="AI59" s="92"/>
      <c r="AJ59" s="92"/>
      <c r="AK59" s="2">
        <v>0</v>
      </c>
    </row>
    <row r="60" spans="1:37" ht="15.75" thickBot="1" x14ac:dyDescent="0.3">
      <c r="A60" s="51">
        <v>54</v>
      </c>
      <c r="B60" s="107"/>
      <c r="C60" s="53" t="s">
        <v>154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56" t="s">
        <v>155</v>
      </c>
      <c r="AD60" s="57"/>
      <c r="AE60" s="57"/>
      <c r="AF60" s="57"/>
      <c r="AG60" s="58">
        <f>SUM(AG57:AJ59)</f>
        <v>0</v>
      </c>
      <c r="AH60" s="59"/>
      <c r="AI60" s="59"/>
      <c r="AJ60" s="59"/>
      <c r="AK60" s="6">
        <f>SUM(AK57:AK59)</f>
        <v>0</v>
      </c>
    </row>
    <row r="61" spans="1:37" ht="27" customHeight="1" x14ac:dyDescent="0.25">
      <c r="A61" s="60">
        <v>55</v>
      </c>
      <c r="B61" s="96"/>
      <c r="C61" s="109" t="s">
        <v>156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1"/>
      <c r="AC61" s="65" t="s">
        <v>157</v>
      </c>
      <c r="AD61" s="66"/>
      <c r="AE61" s="66"/>
      <c r="AF61" s="66"/>
      <c r="AG61" s="67"/>
      <c r="AH61" s="68"/>
      <c r="AI61" s="68"/>
      <c r="AJ61" s="68"/>
      <c r="AK61" s="3"/>
    </row>
    <row r="62" spans="1:37" ht="25.5" customHeight="1" x14ac:dyDescent="0.25">
      <c r="A62" s="10">
        <v>56</v>
      </c>
      <c r="B62" s="97"/>
      <c r="C62" s="19" t="s">
        <v>158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1"/>
      <c r="AC62" s="15" t="s">
        <v>159</v>
      </c>
      <c r="AD62" s="16"/>
      <c r="AE62" s="16"/>
      <c r="AF62" s="16"/>
      <c r="AG62" s="67"/>
      <c r="AH62" s="68"/>
      <c r="AI62" s="68"/>
      <c r="AJ62" s="68"/>
      <c r="AK62" s="1"/>
    </row>
    <row r="63" spans="1:37" ht="15.75" thickBot="1" x14ac:dyDescent="0.3">
      <c r="A63" s="37">
        <v>57</v>
      </c>
      <c r="B63" s="106"/>
      <c r="C63" s="98" t="s">
        <v>160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00"/>
      <c r="AC63" s="42" t="s">
        <v>161</v>
      </c>
      <c r="AD63" s="43"/>
      <c r="AE63" s="43"/>
      <c r="AF63" s="43"/>
      <c r="AG63" s="91"/>
      <c r="AH63" s="92"/>
      <c r="AI63" s="92"/>
      <c r="AJ63" s="92"/>
      <c r="AK63" s="2"/>
    </row>
    <row r="64" spans="1:37" ht="15.75" thickBot="1" x14ac:dyDescent="0.3">
      <c r="A64" s="51">
        <v>58</v>
      </c>
      <c r="B64" s="107"/>
      <c r="C64" s="53" t="s">
        <v>162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5"/>
      <c r="AC64" s="56" t="s">
        <v>163</v>
      </c>
      <c r="AD64" s="57"/>
      <c r="AE64" s="57"/>
      <c r="AF64" s="57"/>
      <c r="AG64" s="58"/>
      <c r="AH64" s="59"/>
      <c r="AI64" s="59"/>
      <c r="AJ64" s="59"/>
      <c r="AK64" s="6"/>
    </row>
    <row r="65" spans="1:37" ht="15.75" thickBot="1" x14ac:dyDescent="0.3">
      <c r="A65" s="51">
        <v>59</v>
      </c>
      <c r="B65" s="107"/>
      <c r="C65" s="103" t="s">
        <v>164</v>
      </c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5"/>
      <c r="AC65" s="56" t="s">
        <v>165</v>
      </c>
      <c r="AD65" s="57"/>
      <c r="AE65" s="57"/>
      <c r="AF65" s="57"/>
      <c r="AG65" s="58">
        <f>SUM(AG19,AG39,AG50)</f>
        <v>46211455</v>
      </c>
      <c r="AH65" s="59"/>
      <c r="AI65" s="59"/>
      <c r="AJ65" s="59"/>
      <c r="AK65" s="4">
        <f>SUM(AK19,AK39,AK50)</f>
        <v>56064915</v>
      </c>
    </row>
  </sheetData>
  <mergeCells count="247">
    <mergeCell ref="A65:B65"/>
    <mergeCell ref="C65:AB65"/>
    <mergeCell ref="AC65:AF65"/>
    <mergeCell ref="AG65:AJ65"/>
    <mergeCell ref="A2:AK2"/>
    <mergeCell ref="A3:AK3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9:B9"/>
    <mergeCell ref="C9:AB9"/>
    <mergeCell ref="AC9:AF9"/>
    <mergeCell ref="AG9:AJ9"/>
    <mergeCell ref="A10:B10"/>
    <mergeCell ref="C10:AB10"/>
    <mergeCell ref="AC10:AF10"/>
    <mergeCell ref="AG10:AJ10"/>
    <mergeCell ref="A1:AK1"/>
    <mergeCell ref="A7:B7"/>
    <mergeCell ref="C7:AB7"/>
    <mergeCell ref="AC7:AF7"/>
    <mergeCell ref="AG7:AJ7"/>
    <mergeCell ref="A8:B8"/>
    <mergeCell ref="C8:AB8"/>
    <mergeCell ref="AC8:AF8"/>
    <mergeCell ref="AG8:AJ8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2017-09-22T10:02:17Z</dcterms:modified>
</cp:coreProperties>
</file>