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Tünde\Sárkeszi\Rendeletek\Kv. módosítás\"/>
    </mc:Choice>
  </mc:AlternateContent>
  <bookViews>
    <workbookView xWindow="0" yWindow="0" windowWidth="16170" windowHeight="534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F20" i="1" l="1"/>
  <c r="D20" i="1"/>
  <c r="C20" i="1"/>
  <c r="E19" i="1"/>
  <c r="E20" i="1" s="1"/>
  <c r="F16" i="1"/>
  <c r="E14" i="1"/>
  <c r="D12" i="1"/>
  <c r="F13" i="1" s="1"/>
  <c r="F17" i="1" s="1"/>
  <c r="F21" i="1" s="1"/>
  <c r="D9" i="1"/>
  <c r="C8" i="1"/>
  <c r="E10" i="1" s="1"/>
  <c r="E17" i="1" s="1"/>
  <c r="D17" i="1" l="1"/>
  <c r="D21" i="1" s="1"/>
  <c r="E21" i="1"/>
  <c r="C17" i="1"/>
  <c r="C21" i="1" s="1"/>
</calcChain>
</file>

<file path=xl/sharedStrings.xml><?xml version="1.0" encoding="utf-8"?>
<sst xmlns="http://schemas.openxmlformats.org/spreadsheetml/2006/main" count="43" uniqueCount="43">
  <si>
    <t>4. melléklet az  1/2020. (II. 24.) önkormányzati rendelethez</t>
  </si>
  <si>
    <t>Költségvetési hiány/többlet részletezése, finanszírozása</t>
  </si>
  <si>
    <t xml:space="preserve"> forint</t>
  </si>
  <si>
    <t>A</t>
  </si>
  <si>
    <t>B</t>
  </si>
  <si>
    <t>C</t>
  </si>
  <si>
    <t>D</t>
  </si>
  <si>
    <t>E</t>
  </si>
  <si>
    <t>Kiadás/bevétel megnevezése</t>
  </si>
  <si>
    <t>Bevétel</t>
  </si>
  <si>
    <t>Kiadás</t>
  </si>
  <si>
    <t>Többlet</t>
  </si>
  <si>
    <t>Hiány</t>
  </si>
  <si>
    <t>1</t>
  </si>
  <si>
    <t>Működési költségvetési bevétel</t>
  </si>
  <si>
    <t>2</t>
  </si>
  <si>
    <t>Működési költségvetési  kiadás</t>
  </si>
  <si>
    <t>3</t>
  </si>
  <si>
    <t>Müködési többlet/hiány</t>
  </si>
  <si>
    <t>4</t>
  </si>
  <si>
    <t>Felhalmozási költségvetési bevétel</t>
  </si>
  <si>
    <t>5</t>
  </si>
  <si>
    <t>Felhalmozási költségvetési kiadás</t>
  </si>
  <si>
    <t>6</t>
  </si>
  <si>
    <t>Felhalmozási többlet/hiány</t>
  </si>
  <si>
    <t>7</t>
  </si>
  <si>
    <t>Általános tartalék</t>
  </si>
  <si>
    <t>8</t>
  </si>
  <si>
    <t>Céltartalék (pályázati önrész)</t>
  </si>
  <si>
    <t>9</t>
  </si>
  <si>
    <t>Finanszírozási kiadás</t>
  </si>
  <si>
    <t>10</t>
  </si>
  <si>
    <t>Összesen</t>
  </si>
  <si>
    <t>11</t>
  </si>
  <si>
    <t>Finanszírozás belső forrásból</t>
  </si>
  <si>
    <t>12</t>
  </si>
  <si>
    <t xml:space="preserve"> Tervezett költségvetési maradvány</t>
  </si>
  <si>
    <t>13</t>
  </si>
  <si>
    <t>Belső forrás összesen:</t>
  </si>
  <si>
    <t>14</t>
  </si>
  <si>
    <t>Költségvetési hiány/ többlet</t>
  </si>
  <si>
    <t>A hiány teljes összege belső forrásból finanszírozható, külső forrás tervezése nem szükséges</t>
  </si>
  <si>
    <t>3. melléklet a 17/2020. (XII. 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</si>
</sst>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\ _F_t_-;\-* #,##0\ _F_t_-;_-* &quot;-&quot;??\ _F_t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i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3" fillId="0" borderId="2" xfId="0" applyFont="1" applyBorder="1"/>
    <xf numFmtId="164" fontId="3" fillId="0" borderId="2" xfId="0" applyNumberFormat="1" applyFont="1" applyBorder="1"/>
    <xf numFmtId="0" fontId="0" fillId="0" borderId="3" xfId="0" applyBorder="1"/>
    <xf numFmtId="3" fontId="0" fillId="0" borderId="3" xfId="0" applyNumberFormat="1" applyBorder="1" applyAlignment="1"/>
    <xf numFmtId="3" fontId="0" fillId="0" borderId="4" xfId="0" applyNumberFormat="1" applyBorder="1" applyAlignment="1"/>
    <xf numFmtId="3" fontId="4" fillId="0" borderId="4" xfId="0" applyNumberFormat="1" applyFont="1" applyBorder="1" applyAlignment="1"/>
    <xf numFmtId="3" fontId="0" fillId="0" borderId="5" xfId="0" applyNumberFormat="1" applyBorder="1" applyAlignment="1"/>
    <xf numFmtId="0" fontId="5" fillId="0" borderId="3" xfId="0" applyFont="1" applyBorder="1"/>
    <xf numFmtId="3" fontId="4" fillId="0" borderId="3" xfId="0" applyNumberFormat="1" applyFont="1" applyBorder="1" applyAlignment="1"/>
    <xf numFmtId="3" fontId="0" fillId="0" borderId="6" xfId="0" applyNumberFormat="1" applyBorder="1" applyAlignment="1"/>
    <xf numFmtId="0" fontId="3" fillId="0" borderId="3" xfId="0" applyFont="1" applyBorder="1"/>
    <xf numFmtId="0" fontId="3" fillId="0" borderId="3" xfId="0" applyFont="1" applyFill="1" applyBorder="1"/>
    <xf numFmtId="3" fontId="3" fillId="0" borderId="3" xfId="0" applyNumberFormat="1" applyFont="1" applyBorder="1" applyAlignment="1"/>
    <xf numFmtId="3" fontId="3" fillId="0" borderId="6" xfId="0" applyNumberFormat="1" applyFont="1" applyBorder="1" applyAlignment="1"/>
    <xf numFmtId="0" fontId="5" fillId="0" borderId="3" xfId="0" applyFont="1" applyFill="1" applyBorder="1"/>
    <xf numFmtId="0" fontId="3" fillId="0" borderId="1" xfId="0" applyFont="1" applyBorder="1"/>
    <xf numFmtId="0" fontId="3" fillId="0" borderId="1" xfId="0" applyFont="1" applyFill="1" applyBorder="1"/>
    <xf numFmtId="3" fontId="3" fillId="0" borderId="1" xfId="0" applyNumberFormat="1" applyFont="1" applyBorder="1"/>
    <xf numFmtId="0" fontId="3" fillId="0" borderId="7" xfId="0" applyFont="1" applyBorder="1"/>
    <xf numFmtId="3" fontId="3" fillId="0" borderId="7" xfId="0" applyNumberFormat="1" applyFont="1" applyBorder="1" applyAlignment="1"/>
    <xf numFmtId="3" fontId="3" fillId="0" borderId="8" xfId="0" applyNumberFormat="1" applyFont="1" applyBorder="1" applyAlignment="1"/>
    <xf numFmtId="0" fontId="3" fillId="0" borderId="9" xfId="0" applyFont="1" applyBorder="1"/>
    <xf numFmtId="3" fontId="3" fillId="0" borderId="9" xfId="0" applyNumberFormat="1" applyFont="1" applyBorder="1" applyAlignment="1"/>
    <xf numFmtId="3" fontId="3" fillId="0" borderId="10" xfId="0" applyNumberFormat="1" applyFont="1" applyBorder="1" applyAlignment="1"/>
    <xf numFmtId="0" fontId="6" fillId="0" borderId="1" xfId="0" applyFont="1" applyBorder="1"/>
    <xf numFmtId="3" fontId="6" fillId="0" borderId="1" xfId="0" applyNumberFormat="1" applyFont="1" applyBorder="1" applyAlignment="1"/>
    <xf numFmtId="0" fontId="6" fillId="0" borderId="0" xfId="0" applyFont="1"/>
    <xf numFmtId="49" fontId="0" fillId="0" borderId="0" xfId="0" applyNumberFormat="1"/>
    <xf numFmtId="0" fontId="0" fillId="0" borderId="0" xfId="0" applyBorder="1" applyAlignment="1"/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u/Downloads/S&#225;rkeszi%202020.%20III.n&#233;vi%20k&#246;ltsegvet&#233;s%20mell&#233;kletei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 4-5"/>
      <sheetName val="6"/>
      <sheetName val="7"/>
      <sheetName val="8"/>
      <sheetName val="9"/>
      <sheetName val="10"/>
      <sheetName val="11"/>
      <sheetName val="12"/>
      <sheetName val="13"/>
    </sheetNames>
    <sheetDataSet>
      <sheetData sheetId="0"/>
      <sheetData sheetId="1"/>
      <sheetData sheetId="2"/>
      <sheetData sheetId="3"/>
      <sheetData sheetId="4"/>
      <sheetData sheetId="5">
        <row r="11">
          <cell r="D11">
            <v>14649838</v>
          </cell>
          <cell r="F11">
            <v>3623751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B1" sqref="B1"/>
    </sheetView>
  </sheetViews>
  <sheetFormatPr defaultRowHeight="15" x14ac:dyDescent="0.25"/>
  <cols>
    <col min="2" max="2" width="32" customWidth="1"/>
    <col min="3" max="3" width="12.42578125" customWidth="1"/>
    <col min="4" max="4" width="10" customWidth="1"/>
    <col min="5" max="5" width="12.85546875" customWidth="1"/>
  </cols>
  <sheetData>
    <row r="1" spans="1:8" x14ac:dyDescent="0.25">
      <c r="B1" t="s">
        <v>42</v>
      </c>
    </row>
    <row r="2" spans="1:8" ht="15.75" x14ac:dyDescent="0.25">
      <c r="A2" s="1"/>
      <c r="B2" s="2" t="s">
        <v>0</v>
      </c>
    </row>
    <row r="3" spans="1:8" ht="15.75" x14ac:dyDescent="0.25">
      <c r="A3" s="35" t="s">
        <v>1</v>
      </c>
      <c r="B3" s="35"/>
      <c r="C3" s="35"/>
      <c r="D3" s="35"/>
      <c r="E3" s="35"/>
      <c r="F3" s="35"/>
      <c r="G3" s="35"/>
      <c r="H3" s="35"/>
    </row>
    <row r="4" spans="1:8" ht="15.75" x14ac:dyDescent="0.25">
      <c r="A4" s="1"/>
      <c r="B4" s="3"/>
      <c r="C4" s="3"/>
      <c r="D4" s="3"/>
      <c r="E4" s="3"/>
    </row>
    <row r="5" spans="1:8" ht="15.75" x14ac:dyDescent="0.25">
      <c r="A5" s="1"/>
      <c r="B5" s="3"/>
      <c r="C5" s="3"/>
      <c r="D5" s="3"/>
      <c r="E5" s="3"/>
      <c r="F5" t="s">
        <v>2</v>
      </c>
    </row>
    <row r="6" spans="1:8" x14ac:dyDescent="0.25">
      <c r="A6" s="4"/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</row>
    <row r="7" spans="1:8" x14ac:dyDescent="0.25">
      <c r="A7" s="4"/>
      <c r="B7" s="6" t="s">
        <v>8</v>
      </c>
      <c r="C7" s="6" t="s">
        <v>9</v>
      </c>
      <c r="D7" s="7" t="s">
        <v>10</v>
      </c>
      <c r="E7" s="6" t="s">
        <v>11</v>
      </c>
      <c r="F7" s="6" t="s">
        <v>12</v>
      </c>
    </row>
    <row r="8" spans="1:8" x14ac:dyDescent="0.25">
      <c r="A8" s="8" t="s">
        <v>13</v>
      </c>
      <c r="B8" s="9" t="s">
        <v>14</v>
      </c>
      <c r="C8" s="10">
        <f>+'[1]7'!D11-C14</f>
        <v>13853628</v>
      </c>
      <c r="D8" s="11"/>
      <c r="E8" s="10"/>
      <c r="F8" s="12"/>
    </row>
    <row r="9" spans="1:8" x14ac:dyDescent="0.25">
      <c r="A9" s="13" t="s">
        <v>15</v>
      </c>
      <c r="B9" s="13" t="s">
        <v>16</v>
      </c>
      <c r="C9" s="9"/>
      <c r="D9" s="14">
        <f>+'[1]7'!F11</f>
        <v>3623751</v>
      </c>
      <c r="E9" s="9"/>
      <c r="F9" s="15"/>
    </row>
    <row r="10" spans="1:8" x14ac:dyDescent="0.25">
      <c r="A10" s="16" t="s">
        <v>17</v>
      </c>
      <c r="B10" s="17" t="s">
        <v>18</v>
      </c>
      <c r="C10" s="18"/>
      <c r="D10" s="18"/>
      <c r="E10" s="18">
        <f>+C8-D9</f>
        <v>10229877</v>
      </c>
      <c r="F10" s="19"/>
      <c r="G10" s="3"/>
      <c r="H10" s="3"/>
    </row>
    <row r="11" spans="1:8" x14ac:dyDescent="0.25">
      <c r="A11" s="13" t="s">
        <v>19</v>
      </c>
      <c r="B11" s="20" t="s">
        <v>20</v>
      </c>
      <c r="C11" s="9">
        <v>0</v>
      </c>
      <c r="D11" s="14"/>
      <c r="E11" s="9"/>
      <c r="F11" s="15"/>
    </row>
    <row r="12" spans="1:8" x14ac:dyDescent="0.25">
      <c r="A12" s="13" t="s">
        <v>21</v>
      </c>
      <c r="B12" s="20" t="s">
        <v>22</v>
      </c>
      <c r="C12" s="9"/>
      <c r="D12" s="14">
        <f>+'[1]7'!F21</f>
        <v>0</v>
      </c>
      <c r="E12" s="9"/>
      <c r="F12" s="15"/>
    </row>
    <row r="13" spans="1:8" x14ac:dyDescent="0.25">
      <c r="A13" s="16" t="s">
        <v>23</v>
      </c>
      <c r="B13" s="17" t="s">
        <v>24</v>
      </c>
      <c r="C13" s="18"/>
      <c r="D13" s="18"/>
      <c r="E13" s="18"/>
      <c r="F13" s="19">
        <f>+C11-D12</f>
        <v>0</v>
      </c>
      <c r="G13" s="3"/>
      <c r="H13" s="3"/>
    </row>
    <row r="14" spans="1:8" x14ac:dyDescent="0.25">
      <c r="A14" s="13" t="s">
        <v>25</v>
      </c>
      <c r="B14" s="8" t="s">
        <v>26</v>
      </c>
      <c r="C14" s="9">
        <v>796210</v>
      </c>
      <c r="D14" s="14">
        <v>0</v>
      </c>
      <c r="E14" s="9">
        <f>+C14-D14</f>
        <v>796210</v>
      </c>
      <c r="F14" s="15">
        <v>0</v>
      </c>
    </row>
    <row r="15" spans="1:8" x14ac:dyDescent="0.25">
      <c r="A15" s="13" t="s">
        <v>27</v>
      </c>
      <c r="B15" s="8" t="s">
        <v>28</v>
      </c>
      <c r="C15" s="9"/>
      <c r="D15" s="14">
        <v>0</v>
      </c>
      <c r="E15" s="9"/>
      <c r="F15" s="15">
        <v>0</v>
      </c>
    </row>
    <row r="16" spans="1:8" x14ac:dyDescent="0.25">
      <c r="A16" s="13" t="s">
        <v>29</v>
      </c>
      <c r="B16" s="8" t="s">
        <v>30</v>
      </c>
      <c r="C16" s="9"/>
      <c r="D16" s="14">
        <v>621446</v>
      </c>
      <c r="E16" s="9"/>
      <c r="F16" s="15">
        <f>+C16-D16</f>
        <v>-621446</v>
      </c>
    </row>
    <row r="17" spans="1:8" x14ac:dyDescent="0.25">
      <c r="A17" s="21" t="s">
        <v>31</v>
      </c>
      <c r="B17" s="22" t="s">
        <v>32</v>
      </c>
      <c r="C17" s="23">
        <f>SUM(C8:C15)</f>
        <v>14649838</v>
      </c>
      <c r="D17" s="23">
        <f>SUM(D9:D16)</f>
        <v>4245197</v>
      </c>
      <c r="E17" s="23">
        <f>SUM(E10:E16)</f>
        <v>11026087</v>
      </c>
      <c r="F17" s="23">
        <f>+F13+F16</f>
        <v>-621446</v>
      </c>
      <c r="G17" s="3"/>
      <c r="H17" s="3"/>
    </row>
    <row r="18" spans="1:8" x14ac:dyDescent="0.25">
      <c r="A18" s="24" t="s">
        <v>33</v>
      </c>
      <c r="B18" s="24" t="s">
        <v>34</v>
      </c>
      <c r="C18" s="25"/>
      <c r="D18" s="25"/>
      <c r="E18" s="25"/>
      <c r="F18" s="26"/>
      <c r="G18" s="3"/>
      <c r="H18" s="3"/>
    </row>
    <row r="19" spans="1:8" x14ac:dyDescent="0.25">
      <c r="A19" s="13" t="s">
        <v>35</v>
      </c>
      <c r="B19" s="13" t="s">
        <v>36</v>
      </c>
      <c r="C19" s="9">
        <v>6823091</v>
      </c>
      <c r="D19" s="14"/>
      <c r="E19" s="9">
        <f>C19-D19</f>
        <v>6823091</v>
      </c>
      <c r="F19" s="15"/>
    </row>
    <row r="20" spans="1:8" x14ac:dyDescent="0.25">
      <c r="A20" s="27" t="s">
        <v>37</v>
      </c>
      <c r="B20" s="27" t="s">
        <v>38</v>
      </c>
      <c r="C20" s="28">
        <f>+C19</f>
        <v>6823091</v>
      </c>
      <c r="D20" s="28">
        <f>+D19</f>
        <v>0</v>
      </c>
      <c r="E20" s="28">
        <f>+E19</f>
        <v>6823091</v>
      </c>
      <c r="F20" s="29">
        <f>+F19</f>
        <v>0</v>
      </c>
      <c r="G20" s="3"/>
      <c r="H20" s="3"/>
    </row>
    <row r="21" spans="1:8" x14ac:dyDescent="0.25">
      <c r="A21" s="30" t="s">
        <v>39</v>
      </c>
      <c r="B21" s="30" t="s">
        <v>40</v>
      </c>
      <c r="C21" s="31">
        <f>+C17+C20</f>
        <v>21472929</v>
      </c>
      <c r="D21" s="31">
        <f>+D17+D20</f>
        <v>4245197</v>
      </c>
      <c r="E21" s="31">
        <f>+E17+E20</f>
        <v>17849178</v>
      </c>
      <c r="F21" s="31">
        <f>+F17</f>
        <v>-621446</v>
      </c>
      <c r="G21" s="32"/>
      <c r="H21" s="32"/>
    </row>
    <row r="22" spans="1:8" x14ac:dyDescent="0.25">
      <c r="A22" s="33"/>
      <c r="B22" s="34" t="s">
        <v>41</v>
      </c>
      <c r="C22" s="34"/>
      <c r="D22" s="34"/>
      <c r="E22" s="34"/>
      <c r="F22" s="34"/>
    </row>
  </sheetData>
  <mergeCells count="1">
    <mergeCell ref="A3:H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asususer8157@outlook.hu</dc:creator>
  <cp:lastModifiedBy>Windows-felhasználó</cp:lastModifiedBy>
  <cp:lastPrinted>2020-12-15T10:21:22Z</cp:lastPrinted>
  <dcterms:created xsi:type="dcterms:W3CDTF">2020-11-22T11:29:25Z</dcterms:created>
  <dcterms:modified xsi:type="dcterms:W3CDTF">2020-12-17T09:13:33Z</dcterms:modified>
</cp:coreProperties>
</file>