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31" i="1"/>
  <c r="D30"/>
  <c r="D32" s="1"/>
  <c r="E32" s="1"/>
  <c r="C30"/>
  <c r="C32" s="1"/>
  <c r="E26"/>
  <c r="E25"/>
  <c r="E24"/>
  <c r="E23"/>
  <c r="E22"/>
  <c r="E21"/>
  <c r="E20"/>
  <c r="E18"/>
  <c r="E17"/>
  <c r="E15"/>
  <c r="E14"/>
  <c r="E13"/>
  <c r="E12"/>
  <c r="E11"/>
  <c r="E10"/>
  <c r="E9"/>
  <c r="E8"/>
  <c r="E30" l="1"/>
</calcChain>
</file>

<file path=xl/sharedStrings.xml><?xml version="1.0" encoding="utf-8"?>
<sst xmlns="http://schemas.openxmlformats.org/spreadsheetml/2006/main" count="62" uniqueCount="62">
  <si>
    <t>3.melléklet az 5/2018.(V.25)  önkormányzati rendelethez</t>
  </si>
  <si>
    <t>2017. évi felújítások (forint)</t>
  </si>
  <si>
    <t>Sorszám</t>
  </si>
  <si>
    <t>A.</t>
  </si>
  <si>
    <t>B.</t>
  </si>
  <si>
    <t>C.</t>
  </si>
  <si>
    <t>D.</t>
  </si>
  <si>
    <t>Megnevezés</t>
  </si>
  <si>
    <t>Előirányzat</t>
  </si>
  <si>
    <t>Teljesítés</t>
  </si>
  <si>
    <t>forintban</t>
  </si>
  <si>
    <t>%-ban</t>
  </si>
  <si>
    <t>1.</t>
  </si>
  <si>
    <t>Polgármesteri Hivatal kormányhivatali helyiségek műpadló cseréje (2016. évről áthúzódó)</t>
  </si>
  <si>
    <t>2.</t>
  </si>
  <si>
    <t>Polgármesteri Hivatal kormányhivatali helyiségek műpadló cseréje (további 4 helyiség)</t>
  </si>
  <si>
    <t>3.</t>
  </si>
  <si>
    <t>Városháza egészsügügyi festése, kiállítóterem, aula két szint és titkársag festése</t>
  </si>
  <si>
    <t>4.</t>
  </si>
  <si>
    <t>Városháza külső lábazat, lépcső felújítása</t>
  </si>
  <si>
    <t>5.</t>
  </si>
  <si>
    <t>Benedek Elek Óvoda földszinti folyosók és öltözők műpadló cseréje</t>
  </si>
  <si>
    <t>6.</t>
  </si>
  <si>
    <t>Benedek Elek Óvoda tornaszobai mosdó felújítása és konyha járólapcsere</t>
  </si>
  <si>
    <t>7.</t>
  </si>
  <si>
    <t>Benedek Elek Óvoda homlokzat, lábazat javítás</t>
  </si>
  <si>
    <t>8.</t>
  </si>
  <si>
    <t>Benedek Elek Óvoda lambéria csiszolás, lakkozás</t>
  </si>
  <si>
    <t>9.</t>
  </si>
  <si>
    <t>Benedek Elek Óvoda pinceszinten betonozás</t>
  </si>
  <si>
    <t>10.</t>
  </si>
  <si>
    <t>Bóbita Óvoda felnőtt öltöző, folyosó és WC burkolatának felújítása</t>
  </si>
  <si>
    <t>11.</t>
  </si>
  <si>
    <t>Napsugár Óvoda sókuckó és ebédlő lambériájának felújítása</t>
  </si>
  <si>
    <t>12.</t>
  </si>
  <si>
    <t>Napsugár Óvoda nyugati homlokzatának felújítása</t>
  </si>
  <si>
    <t>13.</t>
  </si>
  <si>
    <t>Tekepálya és Nyugdíjas Klub épületének felújítása (homlokzati szigetelés, nyílászárócsere, fűtéskorszerűsítés)</t>
  </si>
  <si>
    <t>14.</t>
  </si>
  <si>
    <t>Civilek Háza világítás korszerűsítése</t>
  </si>
  <si>
    <t>15.</t>
  </si>
  <si>
    <t>Térségi Közösségi Ház klímarendszer felújítása</t>
  </si>
  <si>
    <t>16.</t>
  </si>
  <si>
    <t>Híres sírok és Milleniumi emlékmű köröli felújítás</t>
  </si>
  <si>
    <t>17.</t>
  </si>
  <si>
    <t>Önkormányzati lakások felújítása</t>
  </si>
  <si>
    <t>18.</t>
  </si>
  <si>
    <t>Kernstok Károly Általános Iskolában konyha előtti terasz felújítása</t>
  </si>
  <si>
    <t>19.</t>
  </si>
  <si>
    <t>Gyógyszertár előtti lépcső felújítása</t>
  </si>
  <si>
    <t>20.</t>
  </si>
  <si>
    <t>Új temető ravatalozó kupolabeázás miatti felújítás</t>
  </si>
  <si>
    <t>21.</t>
  </si>
  <si>
    <t>Városháza házasságkötő terem klímarendszer felújítása</t>
  </si>
  <si>
    <t>22.</t>
  </si>
  <si>
    <t>Szt. Flórián szobor felújítása</t>
  </si>
  <si>
    <t>23.</t>
  </si>
  <si>
    <t>Összesen</t>
  </si>
  <si>
    <t>24.</t>
  </si>
  <si>
    <t>ÁFA</t>
  </si>
  <si>
    <t>25.</t>
  </si>
  <si>
    <t>Felújítások összesen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</si>
</sst>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10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Continuous"/>
    </xf>
    <xf numFmtId="3" fontId="1" fillId="0" borderId="2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49" fontId="2" fillId="0" borderId="2" xfId="0" applyNumberFormat="1" applyFont="1" applyBorder="1"/>
    <xf numFmtId="3" fontId="2" fillId="0" borderId="2" xfId="0" applyNumberFormat="1" applyFont="1" applyBorder="1" applyAlignment="1"/>
    <xf numFmtId="3" fontId="2" fillId="0" borderId="2" xfId="0" applyNumberFormat="1" applyFont="1" applyBorder="1"/>
    <xf numFmtId="10" fontId="2" fillId="0" borderId="2" xfId="0" applyNumberFormat="1" applyFont="1" applyBorder="1"/>
    <xf numFmtId="0" fontId="2" fillId="0" borderId="6" xfId="0" applyFont="1" applyFill="1" applyBorder="1" applyAlignment="1">
      <alignment horizontal="center"/>
    </xf>
    <xf numFmtId="49" fontId="2" fillId="0" borderId="2" xfId="0" applyNumberFormat="1" applyFont="1" applyFill="1" applyBorder="1"/>
    <xf numFmtId="3" fontId="2" fillId="0" borderId="2" xfId="0" applyNumberFormat="1" applyFont="1" applyFill="1" applyBorder="1" applyAlignment="1"/>
    <xf numFmtId="49" fontId="2" fillId="0" borderId="2" xfId="0" applyNumberFormat="1" applyFont="1" applyFill="1" applyBorder="1" applyAlignment="1"/>
    <xf numFmtId="3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/>
    <xf numFmtId="3" fontId="2" fillId="0" borderId="2" xfId="0" applyNumberFormat="1" applyFont="1" applyFill="1" applyBorder="1"/>
    <xf numFmtId="49" fontId="2" fillId="0" borderId="2" xfId="0" applyNumberFormat="1" applyFont="1" applyFill="1" applyBorder="1" applyAlignment="1">
      <alignment wrapText="1"/>
    </xf>
    <xf numFmtId="49" fontId="2" fillId="0" borderId="2" xfId="0" applyNumberFormat="1" applyFont="1" applyBorder="1" applyAlignment="1"/>
    <xf numFmtId="3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/>
    <xf numFmtId="10" fontId="1" fillId="2" borderId="2" xfId="0" applyNumberFormat="1" applyFont="1" applyFill="1" applyBorder="1"/>
    <xf numFmtId="0" fontId="1" fillId="3" borderId="2" xfId="0" applyFont="1" applyFill="1" applyBorder="1" applyAlignment="1">
      <alignment horizontal="center"/>
    </xf>
    <xf numFmtId="3" fontId="1" fillId="3" borderId="2" xfId="0" applyNumberFormat="1" applyFont="1" applyFill="1" applyBorder="1"/>
    <xf numFmtId="10" fontId="1" fillId="3" borderId="2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D30" sqref="D30"/>
    </sheetView>
  </sheetViews>
  <sheetFormatPr defaultRowHeight="15"/>
  <cols>
    <col min="1" max="1" width="8.7109375" style="4" bestFit="1" customWidth="1"/>
    <col min="2" max="2" width="90.28515625" style="5" customWidth="1"/>
    <col min="3" max="3" width="18.28515625" style="7" customWidth="1"/>
    <col min="4" max="4" width="16.140625" style="7" customWidth="1"/>
    <col min="5" max="5" width="11" style="8" customWidth="1"/>
  </cols>
  <sheetData>
    <row r="1" spans="1:5">
      <c r="A1" s="1" t="s">
        <v>0</v>
      </c>
      <c r="B1" s="2"/>
      <c r="C1" s="2"/>
      <c r="D1" s="3"/>
      <c r="E1" s="3"/>
    </row>
    <row r="2" spans="1:5">
      <c r="C2" s="6"/>
    </row>
    <row r="3" spans="1:5">
      <c r="A3" s="9" t="s">
        <v>1</v>
      </c>
      <c r="B3" s="10"/>
      <c r="C3" s="10"/>
    </row>
    <row r="4" spans="1:5">
      <c r="B4" s="4"/>
      <c r="C4" s="4"/>
    </row>
    <row r="5" spans="1:5">
      <c r="A5" s="11" t="s">
        <v>2</v>
      </c>
      <c r="B5" s="12" t="s">
        <v>3</v>
      </c>
      <c r="C5" s="13" t="s">
        <v>4</v>
      </c>
      <c r="D5" s="14" t="s">
        <v>5</v>
      </c>
      <c r="E5" s="15" t="s">
        <v>6</v>
      </c>
    </row>
    <row r="6" spans="1:5">
      <c r="A6" s="16"/>
      <c r="B6" s="11" t="s">
        <v>7</v>
      </c>
      <c r="C6" s="17" t="s">
        <v>8</v>
      </c>
      <c r="D6" s="18" t="s">
        <v>9</v>
      </c>
      <c r="E6" s="19"/>
    </row>
    <row r="7" spans="1:5">
      <c r="A7" s="20"/>
      <c r="B7" s="21"/>
      <c r="C7" s="22"/>
      <c r="D7" s="14" t="s">
        <v>10</v>
      </c>
      <c r="E7" s="15" t="s">
        <v>11</v>
      </c>
    </row>
    <row r="8" spans="1:5">
      <c r="A8" s="23" t="s">
        <v>12</v>
      </c>
      <c r="B8" s="24" t="s">
        <v>13</v>
      </c>
      <c r="C8" s="25">
        <v>302400</v>
      </c>
      <c r="D8" s="26">
        <v>302400</v>
      </c>
      <c r="E8" s="27">
        <f>D8/C8</f>
        <v>1</v>
      </c>
    </row>
    <row r="9" spans="1:5">
      <c r="A9" s="28" t="s">
        <v>14</v>
      </c>
      <c r="B9" s="29" t="s">
        <v>15</v>
      </c>
      <c r="C9" s="30">
        <v>926384</v>
      </c>
      <c r="D9" s="26">
        <v>943800</v>
      </c>
      <c r="E9" s="27">
        <f t="shared" ref="E9:E32" si="0">D9/C9</f>
        <v>1.0187999792742535</v>
      </c>
    </row>
    <row r="10" spans="1:5">
      <c r="A10" s="28" t="s">
        <v>16</v>
      </c>
      <c r="B10" s="31" t="s">
        <v>17</v>
      </c>
      <c r="C10" s="32">
        <v>647800</v>
      </c>
      <c r="D10" s="26">
        <v>647800</v>
      </c>
      <c r="E10" s="27">
        <f t="shared" si="0"/>
        <v>1</v>
      </c>
    </row>
    <row r="11" spans="1:5">
      <c r="A11" s="28" t="s">
        <v>18</v>
      </c>
      <c r="B11" s="31" t="s">
        <v>19</v>
      </c>
      <c r="C11" s="32">
        <v>600150</v>
      </c>
      <c r="D11" s="26">
        <v>78500</v>
      </c>
      <c r="E11" s="27">
        <f t="shared" si="0"/>
        <v>0.13080063317503957</v>
      </c>
    </row>
    <row r="12" spans="1:5">
      <c r="A12" s="28" t="s">
        <v>20</v>
      </c>
      <c r="B12" s="33" t="s">
        <v>21</v>
      </c>
      <c r="C12" s="32">
        <v>528000</v>
      </c>
      <c r="D12" s="26">
        <v>603052</v>
      </c>
      <c r="E12" s="27">
        <f t="shared" si="0"/>
        <v>1.1421439393939394</v>
      </c>
    </row>
    <row r="13" spans="1:5">
      <c r="A13" s="28" t="s">
        <v>22</v>
      </c>
      <c r="B13" s="29" t="s">
        <v>23</v>
      </c>
      <c r="C13" s="32">
        <v>665000</v>
      </c>
      <c r="D13" s="26">
        <v>419000</v>
      </c>
      <c r="E13" s="27">
        <f t="shared" si="0"/>
        <v>0.63007518796992479</v>
      </c>
    </row>
    <row r="14" spans="1:5">
      <c r="A14" s="28" t="s">
        <v>24</v>
      </c>
      <c r="B14" s="29" t="s">
        <v>25</v>
      </c>
      <c r="C14" s="32">
        <v>300000</v>
      </c>
      <c r="D14" s="26">
        <v>299500</v>
      </c>
      <c r="E14" s="27">
        <f t="shared" si="0"/>
        <v>0.99833333333333329</v>
      </c>
    </row>
    <row r="15" spans="1:5">
      <c r="A15" s="28" t="s">
        <v>26</v>
      </c>
      <c r="B15" s="29" t="s">
        <v>27</v>
      </c>
      <c r="C15" s="32">
        <v>197000</v>
      </c>
      <c r="D15" s="26">
        <v>197000</v>
      </c>
      <c r="E15" s="27">
        <f t="shared" si="0"/>
        <v>1</v>
      </c>
    </row>
    <row r="16" spans="1:5">
      <c r="A16" s="28" t="s">
        <v>28</v>
      </c>
      <c r="B16" s="5" t="s">
        <v>29</v>
      </c>
      <c r="C16" s="32"/>
      <c r="D16" s="26">
        <v>743450</v>
      </c>
      <c r="E16" s="27"/>
    </row>
    <row r="17" spans="1:5">
      <c r="A17" s="28" t="s">
        <v>30</v>
      </c>
      <c r="B17" s="29" t="s">
        <v>31</v>
      </c>
      <c r="C17" s="32">
        <v>240000</v>
      </c>
      <c r="D17" s="34">
        <v>239924</v>
      </c>
      <c r="E17" s="27">
        <f t="shared" si="0"/>
        <v>0.99968333333333337</v>
      </c>
    </row>
    <row r="18" spans="1:5">
      <c r="A18" s="28" t="s">
        <v>32</v>
      </c>
      <c r="B18" s="29" t="s">
        <v>33</v>
      </c>
      <c r="C18" s="32">
        <v>4500000</v>
      </c>
      <c r="D18" s="34">
        <v>1806529</v>
      </c>
      <c r="E18" s="27">
        <f t="shared" si="0"/>
        <v>0.40145088888888891</v>
      </c>
    </row>
    <row r="19" spans="1:5">
      <c r="A19" s="28" t="s">
        <v>34</v>
      </c>
      <c r="B19" s="29" t="s">
        <v>35</v>
      </c>
      <c r="C19" s="32">
        <v>1232000</v>
      </c>
      <c r="D19" s="34"/>
      <c r="E19" s="27"/>
    </row>
    <row r="20" spans="1:5">
      <c r="A20" s="28" t="s">
        <v>36</v>
      </c>
      <c r="B20" s="31" t="s">
        <v>37</v>
      </c>
      <c r="C20" s="32">
        <v>6437799</v>
      </c>
      <c r="D20" s="34">
        <v>1815360</v>
      </c>
      <c r="E20" s="27">
        <f t="shared" si="0"/>
        <v>0.28198457267771176</v>
      </c>
    </row>
    <row r="21" spans="1:5">
      <c r="A21" s="28" t="s">
        <v>38</v>
      </c>
      <c r="B21" s="35" t="s">
        <v>39</v>
      </c>
      <c r="C21" s="32">
        <v>1500000</v>
      </c>
      <c r="D21" s="34">
        <v>1499377</v>
      </c>
      <c r="E21" s="27">
        <f t="shared" si="0"/>
        <v>0.99958466666666668</v>
      </c>
    </row>
    <row r="22" spans="1:5">
      <c r="A22" s="28" t="s">
        <v>40</v>
      </c>
      <c r="B22" s="35" t="s">
        <v>41</v>
      </c>
      <c r="C22" s="32">
        <v>2000000</v>
      </c>
      <c r="D22" s="34">
        <v>1995440</v>
      </c>
      <c r="E22" s="27">
        <f t="shared" si="0"/>
        <v>0.99772000000000005</v>
      </c>
    </row>
    <row r="23" spans="1:5">
      <c r="A23" s="28" t="s">
        <v>42</v>
      </c>
      <c r="B23" s="31" t="s">
        <v>43</v>
      </c>
      <c r="C23" s="32">
        <v>1000000</v>
      </c>
      <c r="D23" s="34">
        <v>640000</v>
      </c>
      <c r="E23" s="27">
        <f t="shared" si="0"/>
        <v>0.64</v>
      </c>
    </row>
    <row r="24" spans="1:5">
      <c r="A24" s="28" t="s">
        <v>44</v>
      </c>
      <c r="B24" s="36" t="s">
        <v>45</v>
      </c>
      <c r="C24" s="37">
        <v>1500000</v>
      </c>
      <c r="D24" s="26">
        <v>838015</v>
      </c>
      <c r="E24" s="27">
        <f t="shared" si="0"/>
        <v>0.55867666666666671</v>
      </c>
    </row>
    <row r="25" spans="1:5">
      <c r="A25" s="28" t="s">
        <v>46</v>
      </c>
      <c r="B25" s="36" t="s">
        <v>47</v>
      </c>
      <c r="C25" s="37">
        <v>380930</v>
      </c>
      <c r="D25" s="26">
        <v>385130</v>
      </c>
      <c r="E25" s="27">
        <f t="shared" si="0"/>
        <v>1.0110256477568058</v>
      </c>
    </row>
    <row r="26" spans="1:5">
      <c r="A26" s="28" t="s">
        <v>48</v>
      </c>
      <c r="B26" s="36" t="s">
        <v>49</v>
      </c>
      <c r="C26" s="37">
        <v>240000</v>
      </c>
      <c r="D26" s="26">
        <v>198000</v>
      </c>
      <c r="E26" s="27">
        <f t="shared" si="0"/>
        <v>0.82499999999999996</v>
      </c>
    </row>
    <row r="27" spans="1:5">
      <c r="A27" s="28" t="s">
        <v>50</v>
      </c>
      <c r="B27" s="38" t="s">
        <v>51</v>
      </c>
      <c r="C27" s="26"/>
      <c r="D27" s="26">
        <v>285000</v>
      </c>
      <c r="E27" s="27"/>
    </row>
    <row r="28" spans="1:5">
      <c r="A28" s="28" t="s">
        <v>52</v>
      </c>
      <c r="B28" s="38" t="s">
        <v>53</v>
      </c>
      <c r="C28" s="26"/>
      <c r="D28" s="26">
        <v>596000</v>
      </c>
      <c r="E28" s="27"/>
    </row>
    <row r="29" spans="1:5">
      <c r="A29" s="28" t="s">
        <v>54</v>
      </c>
      <c r="B29" s="38" t="s">
        <v>55</v>
      </c>
      <c r="C29" s="26"/>
      <c r="D29" s="26">
        <v>62992</v>
      </c>
      <c r="E29" s="27"/>
    </row>
    <row r="30" spans="1:5">
      <c r="A30" s="28" t="s">
        <v>56</v>
      </c>
      <c r="B30" s="39" t="s">
        <v>57</v>
      </c>
      <c r="C30" s="40">
        <f>SUM(C8:C26)</f>
        <v>23197463</v>
      </c>
      <c r="D30" s="40">
        <f>SUM(D8:D29)</f>
        <v>14596269</v>
      </c>
      <c r="E30" s="41">
        <f t="shared" si="0"/>
        <v>0.6292183330565071</v>
      </c>
    </row>
    <row r="31" spans="1:5">
      <c r="A31" s="28" t="s">
        <v>58</v>
      </c>
      <c r="B31" s="39" t="s">
        <v>59</v>
      </c>
      <c r="C31" s="40">
        <v>6263315</v>
      </c>
      <c r="D31" s="40">
        <v>3546620</v>
      </c>
      <c r="E31" s="41">
        <f t="shared" si="0"/>
        <v>0.56625285491788291</v>
      </c>
    </row>
    <row r="32" spans="1:5">
      <c r="A32" s="28" t="s">
        <v>60</v>
      </c>
      <c r="B32" s="42" t="s">
        <v>61</v>
      </c>
      <c r="C32" s="43">
        <f>SUM(C30:C31)</f>
        <v>29460778</v>
      </c>
      <c r="D32" s="43">
        <f>SUM(D30:D31)</f>
        <v>18142889</v>
      </c>
      <c r="E32" s="44">
        <f t="shared" si="0"/>
        <v>0.6158319715792977</v>
      </c>
    </row>
    <row r="33" spans="1:3">
      <c r="A33" s="5"/>
      <c r="C33" s="5"/>
    </row>
  </sheetData>
  <mergeCells count="6">
    <mergeCell ref="A1:E1"/>
    <mergeCell ref="A3:C3"/>
    <mergeCell ref="A5:A7"/>
    <mergeCell ref="B6:B7"/>
    <mergeCell ref="C6:C7"/>
    <mergeCell ref="D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2018-05-29T08:01:02Z</dcterms:created>
  <dcterms:modified xsi:type="dcterms:W3CDTF">2018-05-29T08:01:34Z</dcterms:modified>
</cp:coreProperties>
</file>