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filterPrivacy="1" defaultThemeVersion="124226"/>
  <xr:revisionPtr revIDLastSave="0" documentId="10_ncr:8100000_{6ECBA443-FA5A-4A51-83E9-365212A6471B}" xr6:coauthVersionLast="32" xr6:coauthVersionMax="32" xr10:uidLastSave="{00000000-0000-0000-0000-000000000000}"/>
  <bookViews>
    <workbookView xWindow="0" yWindow="0" windowWidth="23040" windowHeight="9075" xr2:uid="{00000000-000D-0000-FFFF-FFFF00000000}"/>
  </bookViews>
  <sheets>
    <sheet name="9.melléklet" sheetId="1" r:id="rId1"/>
  </sheets>
  <calcPr calcId="162913"/>
</workbook>
</file>

<file path=xl/calcChain.xml><?xml version="1.0" encoding="utf-8"?>
<calcChain xmlns="http://schemas.openxmlformats.org/spreadsheetml/2006/main">
  <c r="D33" i="1" l="1"/>
  <c r="B30" i="1"/>
  <c r="B33" i="1"/>
  <c r="C32" i="1"/>
  <c r="D32" i="1" s="1"/>
  <c r="D28" i="1"/>
  <c r="C27" i="1"/>
  <c r="D27" i="1" s="1"/>
  <c r="C26" i="1"/>
  <c r="D26" i="1" s="1"/>
  <c r="C25" i="1"/>
  <c r="D25" i="1" s="1"/>
  <c r="C24" i="1"/>
  <c r="D24" i="1" s="1"/>
  <c r="C23" i="1"/>
  <c r="D23" i="1" s="1"/>
  <c r="C21" i="1"/>
  <c r="D21" i="1" s="1"/>
  <c r="C20" i="1"/>
  <c r="D20" i="1" s="1"/>
  <c r="C19" i="1"/>
  <c r="D19" i="1" s="1"/>
  <c r="D18" i="1"/>
  <c r="C17" i="1"/>
  <c r="D17" i="1" s="1"/>
  <c r="C16" i="1"/>
  <c r="D16" i="1" s="1"/>
  <c r="C15" i="1"/>
  <c r="D15" i="1" s="1"/>
  <c r="C14" i="1"/>
  <c r="D14" i="1" s="1"/>
  <c r="C13" i="1"/>
  <c r="D13" i="1" s="1"/>
  <c r="D22" i="1" s="1"/>
  <c r="D35" i="1" s="1"/>
  <c r="B12" i="1"/>
  <c r="C11" i="1"/>
  <c r="D11" i="1" s="1"/>
  <c r="C10" i="1"/>
  <c r="D10" i="1" s="1"/>
  <c r="C9" i="1"/>
  <c r="D9" i="1" s="1"/>
  <c r="C8" i="1"/>
  <c r="D8" i="1" s="1"/>
  <c r="D7" i="1"/>
  <c r="C7" i="1"/>
  <c r="C12" i="1" s="1"/>
  <c r="D12" i="1" l="1"/>
  <c r="C33" i="1"/>
  <c r="C22" i="1"/>
  <c r="C35" i="1" s="1"/>
  <c r="D30" i="1"/>
  <c r="D34" i="1" s="1"/>
  <c r="C30" i="1"/>
  <c r="C34" i="1" s="1"/>
  <c r="B22" i="1"/>
  <c r="B35" i="1" s="1"/>
  <c r="B34" i="1" l="1"/>
</calcChain>
</file>

<file path=xl/sharedStrings.xml><?xml version="1.0" encoding="utf-8"?>
<sst xmlns="http://schemas.openxmlformats.org/spreadsheetml/2006/main" count="37" uniqueCount="37">
  <si>
    <t>Megnevezés</t>
  </si>
  <si>
    <t>2019.évre</t>
  </si>
  <si>
    <t>I.Működési célú bevételek és kiadások</t>
  </si>
  <si>
    <t>Önk.működési támogatásai</t>
  </si>
  <si>
    <t>Egyéb működési c.tám.bev.áh.-on belülről</t>
  </si>
  <si>
    <t>Közhatalmi bevételek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</si>
  <si>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</si>
  <si>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</si>
  <si>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</si>
  <si>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</si>
  <si>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</si>
  <si>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</si>
  <si>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</si>
  <si>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</si>
  <si>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</si>
  <si>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</si>
  <si>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</si>
  <si>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</si>
  <si>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</si>
  <si>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</si>
  <si>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</si>
  <si>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</si>
  <si>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</si>
  <si>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</si>
  <si>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</si>
  <si>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</si>
  <si>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</si>
  <si>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</si>
  <si>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</si>
  <si>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</si>
  <si>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9.melléklet</t>
  </si>
  <si>
    <t>A 2017. évet követő három év tervezett bevételi és kiadási előirányzata</t>
  </si>
  <si>
    <t>2018. évre</t>
  </si>
  <si>
    <t>2020.évre</t>
  </si>
  <si>
    <t>Tartalék</t>
  </si>
  <si>
    <t>Egyéb kiadás</t>
  </si>
  <si>
    <t>a 4/2018.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</si>
</sst>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>
      <selection activeCell="A3" sqref="A3:D3"/>
    </sheetView>
  </sheetViews>
  <sheetFormatPr defaultRowHeight="15" x14ac:dyDescent="0.25"/>
  <cols>
    <col min="1" max="1" width="42.28515625" customWidth="1"/>
    <col min="2" max="2" width="12.7109375" customWidth="1"/>
    <col min="3" max="3" width="13" customWidth="1"/>
    <col min="4" max="4" width="12.85546875" customWidth="1"/>
    <col min="5" max="5" width="12.7109375" customWidth="1"/>
    <col min="6" max="7" width="15.28515625" customWidth="1"/>
    <col min="8" max="8" width="12.85546875" customWidth="1"/>
    <col min="9" max="9" width="13.85546875" customWidth="1"/>
    <col min="10" max="10" width="12.7109375" customWidth="1"/>
  </cols>
  <sheetData>
    <row r="1" spans="1:4" ht="15.75" x14ac:dyDescent="0.25">
      <c r="A1" s="14" t="s">
        <v>30</v>
      </c>
      <c r="B1" s="14"/>
      <c r="C1" s="14"/>
      <c r="D1" s="14"/>
    </row>
    <row r="2" spans="1:4" ht="15.75" x14ac:dyDescent="0.25">
      <c r="A2" s="14" t="s">
        <v>36</v>
      </c>
      <c r="B2" s="14"/>
      <c r="C2" s="14"/>
      <c r="D2" s="14"/>
    </row>
    <row r="3" spans="1:4" ht="15.75" x14ac:dyDescent="0.25">
      <c r="A3" s="15" t="s">
        <v>31</v>
      </c>
      <c r="B3" s="15"/>
      <c r="C3" s="15"/>
      <c r="D3" s="15"/>
    </row>
    <row r="4" spans="1:4" ht="15.75" x14ac:dyDescent="0.25">
      <c r="A4" s="5"/>
      <c r="B4" s="6"/>
      <c r="C4" s="6"/>
      <c r="D4" s="7"/>
    </row>
    <row r="5" spans="1:4" x14ac:dyDescent="0.25">
      <c r="A5" s="8" t="s">
        <v>0</v>
      </c>
      <c r="B5" s="4" t="s">
        <v>32</v>
      </c>
      <c r="C5" s="4" t="s">
        <v>1</v>
      </c>
      <c r="D5" s="9" t="s">
        <v>33</v>
      </c>
    </row>
    <row r="6" spans="1:4" x14ac:dyDescent="0.25">
      <c r="A6" s="10" t="s">
        <v>2</v>
      </c>
      <c r="B6" s="2"/>
      <c r="C6" s="2"/>
      <c r="D6" s="2"/>
    </row>
    <row r="7" spans="1:4" ht="35.25" customHeight="1" x14ac:dyDescent="0.25">
      <c r="A7" s="11" t="s">
        <v>3</v>
      </c>
      <c r="B7" s="2">
        <v>29088139</v>
      </c>
      <c r="C7" s="2">
        <f>B7*1.02</f>
        <v>29669901.780000001</v>
      </c>
      <c r="D7" s="2">
        <f>C7*1.04</f>
        <v>30856697.851200003</v>
      </c>
    </row>
    <row r="8" spans="1:4" ht="24.75" customHeight="1" x14ac:dyDescent="0.25">
      <c r="A8" s="11" t="s">
        <v>4</v>
      </c>
      <c r="B8" s="2">
        <v>15146800</v>
      </c>
      <c r="C8" s="2">
        <f>B8*1.02</f>
        <v>15449736</v>
      </c>
      <c r="D8" s="2">
        <f>C8*1.04</f>
        <v>16067725.440000001</v>
      </c>
    </row>
    <row r="9" spans="1:4" x14ac:dyDescent="0.25">
      <c r="A9" s="3" t="s">
        <v>5</v>
      </c>
      <c r="B9" s="2">
        <v>29300000</v>
      </c>
      <c r="C9" s="2">
        <f t="shared" ref="C9:C32" si="0">B9*1.02</f>
        <v>29886000</v>
      </c>
      <c r="D9" s="2">
        <f t="shared" ref="D9:D32" si="1">C9*1.04</f>
        <v>31081440</v>
      </c>
    </row>
    <row r="10" spans="1:4" x14ac:dyDescent="0.25">
      <c r="A10" s="3" t="s">
        <v>6</v>
      </c>
      <c r="B10" s="2">
        <v>6150500</v>
      </c>
      <c r="C10" s="2">
        <f t="shared" si="0"/>
        <v>6273510</v>
      </c>
      <c r="D10" s="2">
        <f t="shared" si="1"/>
        <v>6524450.4000000004</v>
      </c>
    </row>
    <row r="11" spans="1:4" x14ac:dyDescent="0.25">
      <c r="A11" s="3" t="s">
        <v>7</v>
      </c>
      <c r="B11" s="2">
        <v>0</v>
      </c>
      <c r="C11" s="2">
        <f t="shared" si="0"/>
        <v>0</v>
      </c>
      <c r="D11" s="2">
        <f t="shared" si="1"/>
        <v>0</v>
      </c>
    </row>
    <row r="12" spans="1:4" x14ac:dyDescent="0.25">
      <c r="A12" s="10" t="s">
        <v>8</v>
      </c>
      <c r="B12" s="12">
        <f>SUM(B7:B11)</f>
        <v>79685439</v>
      </c>
      <c r="C12" s="12">
        <f t="shared" ref="C12:D12" si="2">SUM(C7:C11)</f>
        <v>81279147.780000001</v>
      </c>
      <c r="D12" s="12">
        <f t="shared" si="2"/>
        <v>84530313.691200018</v>
      </c>
    </row>
    <row r="13" spans="1:4" x14ac:dyDescent="0.25">
      <c r="A13" s="3" t="s">
        <v>9</v>
      </c>
      <c r="B13" s="2">
        <v>43807500</v>
      </c>
      <c r="C13" s="2">
        <f t="shared" si="0"/>
        <v>44683650</v>
      </c>
      <c r="D13" s="2">
        <f t="shared" si="1"/>
        <v>46470996</v>
      </c>
    </row>
    <row r="14" spans="1:4" x14ac:dyDescent="0.25">
      <c r="A14" s="3" t="s">
        <v>10</v>
      </c>
      <c r="B14" s="2">
        <v>7749389</v>
      </c>
      <c r="C14" s="2">
        <f t="shared" si="0"/>
        <v>7904376.7800000003</v>
      </c>
      <c r="D14" s="2">
        <f t="shared" si="1"/>
        <v>8220551.8512000004</v>
      </c>
    </row>
    <row r="15" spans="1:4" x14ac:dyDescent="0.25">
      <c r="A15" s="3" t="s">
        <v>11</v>
      </c>
      <c r="B15" s="2">
        <v>30580000</v>
      </c>
      <c r="C15" s="2">
        <f t="shared" si="0"/>
        <v>31191600</v>
      </c>
      <c r="D15" s="2">
        <f t="shared" si="1"/>
        <v>32439264</v>
      </c>
    </row>
    <row r="16" spans="1:4" x14ac:dyDescent="0.25">
      <c r="A16" s="3" t="s">
        <v>12</v>
      </c>
      <c r="B16" s="2">
        <v>7280000</v>
      </c>
      <c r="C16" s="2">
        <f t="shared" si="0"/>
        <v>7425600</v>
      </c>
      <c r="D16" s="2">
        <f t="shared" si="1"/>
        <v>7722624</v>
      </c>
    </row>
    <row r="17" spans="1:4" x14ac:dyDescent="0.25">
      <c r="A17" s="3" t="s">
        <v>13</v>
      </c>
      <c r="B17" s="2">
        <v>4350000</v>
      </c>
      <c r="C17" s="2">
        <f t="shared" si="0"/>
        <v>4437000</v>
      </c>
      <c r="D17" s="2">
        <f t="shared" si="1"/>
        <v>4614480</v>
      </c>
    </row>
    <row r="18" spans="1:4" x14ac:dyDescent="0.25">
      <c r="A18" s="3" t="s">
        <v>35</v>
      </c>
      <c r="B18" s="2">
        <v>1280000</v>
      </c>
      <c r="C18" s="2">
        <v>0</v>
      </c>
      <c r="D18" s="2">
        <f t="shared" si="1"/>
        <v>0</v>
      </c>
    </row>
    <row r="19" spans="1:4" x14ac:dyDescent="0.25">
      <c r="A19" s="3" t="s">
        <v>14</v>
      </c>
      <c r="B19" s="2">
        <v>0</v>
      </c>
      <c r="C19" s="2">
        <f t="shared" si="0"/>
        <v>0</v>
      </c>
      <c r="D19" s="2">
        <f t="shared" si="1"/>
        <v>0</v>
      </c>
    </row>
    <row r="20" spans="1:4" x14ac:dyDescent="0.25">
      <c r="A20" s="3" t="s">
        <v>15</v>
      </c>
      <c r="B20" s="2">
        <v>968752</v>
      </c>
      <c r="C20" s="2">
        <f t="shared" si="0"/>
        <v>988127.04</v>
      </c>
      <c r="D20" s="2">
        <f t="shared" si="1"/>
        <v>1027652.1216000001</v>
      </c>
    </row>
    <row r="21" spans="1:4" x14ac:dyDescent="0.25">
      <c r="A21" s="3" t="s">
        <v>16</v>
      </c>
      <c r="B21" s="2">
        <v>0</v>
      </c>
      <c r="C21" s="2">
        <f t="shared" si="0"/>
        <v>0</v>
      </c>
      <c r="D21" s="2">
        <f t="shared" si="1"/>
        <v>0</v>
      </c>
    </row>
    <row r="22" spans="1:4" x14ac:dyDescent="0.25">
      <c r="A22" s="10" t="s">
        <v>17</v>
      </c>
      <c r="B22" s="12">
        <f>SUM(B13:B21)</f>
        <v>96015641</v>
      </c>
      <c r="C22" s="12">
        <f t="shared" ref="C22:D22" si="3">SUM(C13:C21)</f>
        <v>96630353.820000008</v>
      </c>
      <c r="D22" s="12">
        <f t="shared" si="3"/>
        <v>100495567.9728</v>
      </c>
    </row>
    <row r="23" spans="1:4" x14ac:dyDescent="0.25">
      <c r="A23" s="10" t="s">
        <v>18</v>
      </c>
      <c r="B23" s="2"/>
      <c r="C23" s="2">
        <f t="shared" si="0"/>
        <v>0</v>
      </c>
      <c r="D23" s="2">
        <f t="shared" si="1"/>
        <v>0</v>
      </c>
    </row>
    <row r="24" spans="1:4" x14ac:dyDescent="0.25">
      <c r="A24" s="3" t="s">
        <v>19</v>
      </c>
      <c r="B24" s="2">
        <v>100000</v>
      </c>
      <c r="C24" s="2">
        <f t="shared" si="0"/>
        <v>102000</v>
      </c>
      <c r="D24" s="2">
        <f t="shared" si="1"/>
        <v>106080</v>
      </c>
    </row>
    <row r="25" spans="1:4" x14ac:dyDescent="0.25">
      <c r="A25" s="3" t="s">
        <v>20</v>
      </c>
      <c r="B25" s="2">
        <v>0</v>
      </c>
      <c r="C25" s="2">
        <f t="shared" si="0"/>
        <v>0</v>
      </c>
      <c r="D25" s="2">
        <f t="shared" si="1"/>
        <v>0</v>
      </c>
    </row>
    <row r="26" spans="1:4" x14ac:dyDescent="0.25">
      <c r="A26" s="3" t="s">
        <v>21</v>
      </c>
      <c r="B26" s="2">
        <v>0</v>
      </c>
      <c r="C26" s="2">
        <f t="shared" si="0"/>
        <v>0</v>
      </c>
      <c r="D26" s="2">
        <f t="shared" si="1"/>
        <v>0</v>
      </c>
    </row>
    <row r="27" spans="1:4" x14ac:dyDescent="0.25">
      <c r="A27" s="3" t="s">
        <v>22</v>
      </c>
      <c r="B27" s="2">
        <v>0</v>
      </c>
      <c r="C27" s="2">
        <f t="shared" si="0"/>
        <v>0</v>
      </c>
      <c r="D27" s="2">
        <f t="shared" si="1"/>
        <v>0</v>
      </c>
    </row>
    <row r="28" spans="1:4" x14ac:dyDescent="0.25">
      <c r="A28" s="3" t="s">
        <v>23</v>
      </c>
      <c r="B28" s="2">
        <v>41169513</v>
      </c>
      <c r="C28" s="2">
        <v>0</v>
      </c>
      <c r="D28" s="2">
        <f t="shared" si="1"/>
        <v>0</v>
      </c>
    </row>
    <row r="29" spans="1:4" x14ac:dyDescent="0.25">
      <c r="A29" s="3" t="s">
        <v>34</v>
      </c>
      <c r="B29" s="2">
        <v>2560689</v>
      </c>
      <c r="C29" s="2">
        <v>25249206</v>
      </c>
      <c r="D29" s="2">
        <v>19859174</v>
      </c>
    </row>
    <row r="30" spans="1:4" x14ac:dyDescent="0.25">
      <c r="A30" s="10" t="s">
        <v>24</v>
      </c>
      <c r="B30" s="1">
        <f>SUM(B24:B29)</f>
        <v>43830202</v>
      </c>
      <c r="C30" s="1">
        <f t="shared" ref="C30:D30" si="4">SUM(C24:C29)</f>
        <v>25351206</v>
      </c>
      <c r="D30" s="1">
        <f t="shared" si="4"/>
        <v>19965254</v>
      </c>
    </row>
    <row r="31" spans="1:4" x14ac:dyDescent="0.25">
      <c r="A31" s="3" t="s">
        <v>25</v>
      </c>
      <c r="B31" s="2">
        <v>27500000</v>
      </c>
      <c r="C31" s="2">
        <v>10000000</v>
      </c>
      <c r="D31" s="2">
        <v>4000000</v>
      </c>
    </row>
    <row r="32" spans="1:4" x14ac:dyDescent="0.25">
      <c r="A32" s="3" t="s">
        <v>26</v>
      </c>
      <c r="B32" s="2">
        <v>0</v>
      </c>
      <c r="C32" s="2">
        <f t="shared" si="0"/>
        <v>0</v>
      </c>
      <c r="D32" s="2">
        <f t="shared" si="1"/>
        <v>0</v>
      </c>
    </row>
    <row r="33" spans="1:4" x14ac:dyDescent="0.25">
      <c r="A33" s="10" t="s">
        <v>27</v>
      </c>
      <c r="B33" s="12">
        <f>SUM(B31:B32)</f>
        <v>27500000</v>
      </c>
      <c r="C33" s="12">
        <f t="shared" ref="C33:D33" si="5">SUM(C31:C32)</f>
        <v>10000000</v>
      </c>
      <c r="D33" s="12">
        <f t="shared" si="5"/>
        <v>4000000</v>
      </c>
    </row>
    <row r="34" spans="1:4" ht="27.75" customHeight="1" x14ac:dyDescent="0.25">
      <c r="A34" s="13" t="s">
        <v>28</v>
      </c>
      <c r="B34" s="9">
        <f>B12+B30</f>
        <v>123515641</v>
      </c>
      <c r="C34" s="9">
        <f t="shared" ref="C34:D34" si="6">C12+C30</f>
        <v>106630353.78</v>
      </c>
      <c r="D34" s="9">
        <f t="shared" si="6"/>
        <v>104495567.69120002</v>
      </c>
    </row>
    <row r="35" spans="1:4" ht="25.5" customHeight="1" x14ac:dyDescent="0.25">
      <c r="A35" s="13" t="s">
        <v>29</v>
      </c>
      <c r="B35" s="9">
        <f>B22+B33</f>
        <v>123515641</v>
      </c>
      <c r="C35" s="9">
        <f t="shared" ref="C35:D35" si="7">C22+C33</f>
        <v>106630353.82000001</v>
      </c>
      <c r="D35" s="9">
        <f t="shared" si="7"/>
        <v>104495567.9728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2018-05-31T09:26:39Z</dcterms:modified>
</cp:coreProperties>
</file>