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_kiadáso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10" i="1"/>
  <c r="D11"/>
  <c r="D12"/>
  <c r="F13"/>
  <c r="D14"/>
  <c r="E15"/>
  <c r="D17"/>
  <c r="D20"/>
  <c r="E20"/>
  <c r="F20"/>
  <c r="D24"/>
  <c r="D25"/>
  <c r="D27"/>
  <c r="D28"/>
  <c r="E28"/>
  <c r="F28"/>
  <c r="D31"/>
  <c r="D32"/>
  <c r="D33"/>
  <c r="D34"/>
  <c r="D38"/>
  <c r="D40"/>
  <c r="E40"/>
  <c r="F40"/>
  <c r="F41" s="1"/>
  <c r="D41"/>
  <c r="E41"/>
</calcChain>
</file>

<file path=xl/sharedStrings.xml><?xml version="1.0" encoding="utf-8"?>
<sst xmlns="http://schemas.openxmlformats.org/spreadsheetml/2006/main" count="36" uniqueCount="35">
  <si>
    <t xml:space="preserve">  Kiadások mindösszesen:</t>
  </si>
  <si>
    <t>Felhalm. célú kiadások összesen:</t>
  </si>
  <si>
    <t xml:space="preserve">  Fejl.célú intézményfinanszírozás</t>
  </si>
  <si>
    <t xml:space="preserve">  Fejlesztési tartalék</t>
  </si>
  <si>
    <t xml:space="preserve">  Víziközmű hitel törlesztés</t>
  </si>
  <si>
    <t>Finanszírozási kiadások</t>
  </si>
  <si>
    <t>4.) Felhalm. célú pénzátadás ÁHT-n kívülre</t>
  </si>
  <si>
    <t>3.) Felhalm.célú pénzátadás ÁHT-n belülre</t>
  </si>
  <si>
    <t>2.) Felújítások</t>
  </si>
  <si>
    <t>1.) Beruházások</t>
  </si>
  <si>
    <t>II. Felhalmozási kiadások</t>
  </si>
  <si>
    <t>Működési célú kiadások összesen:</t>
  </si>
  <si>
    <t xml:space="preserve">        Finanszírozási kiadás összesen:</t>
  </si>
  <si>
    <t xml:space="preserve"> ÁHT-n belüli megelőlegezések visszafiz.</t>
  </si>
  <si>
    <t xml:space="preserve">  Intézményfinanszírozás</t>
  </si>
  <si>
    <t xml:space="preserve">  Forgatási célú értékpapír vásárlás</t>
  </si>
  <si>
    <t xml:space="preserve">  Likviditási célú hitel törlesztés</t>
  </si>
  <si>
    <t xml:space="preserve">       Működési kiadás összesen:</t>
  </si>
  <si>
    <t>8.) Működési tartalék</t>
  </si>
  <si>
    <t>7.) Előző évről szárm. Visszafiz.</t>
  </si>
  <si>
    <t>6.) Működési célú pénzátadás ÁHT-n kívülre</t>
  </si>
  <si>
    <t>5.) Működési célú pénzátadás ÁHT-n belülre</t>
  </si>
  <si>
    <t>4.) Ellátottak pénzbeli juttatásai</t>
  </si>
  <si>
    <t>3.) Dologi kiadások</t>
  </si>
  <si>
    <t>2.) Munkaadókat terhelő járulékok</t>
  </si>
  <si>
    <t>1.) Személyi juttatások</t>
  </si>
  <si>
    <t>I. Működési kiadások</t>
  </si>
  <si>
    <t>államigazgatási feladatok</t>
  </si>
  <si>
    <t>Önként vállalt feladatok</t>
  </si>
  <si>
    <t>Kötelező feladatok</t>
  </si>
  <si>
    <t>KIADÁSOK</t>
  </si>
  <si>
    <t>Sor-szám</t>
  </si>
  <si>
    <t>adatok Ft-ban</t>
  </si>
  <si>
    <t>Kiadások megoszlása kötelező, önként vállalt és államháztartási kiadások bontásában (önkormányzat összevont) eFt</t>
  </si>
  <si>
    <t>5. sz. melléklet a 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</si>
</sst>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i/>
      <sz val="10"/>
      <name val="Garamond"/>
      <family val="1"/>
      <charset val="238"/>
    </font>
    <font>
      <sz val="8"/>
      <name val="Garamond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7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26" borderId="14" applyNumberFormat="0" applyAlignment="0" applyProtection="0"/>
    <xf numFmtId="0" fontId="18" fillId="27" borderId="15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4" applyNumberFormat="0" applyAlignment="0" applyProtection="0"/>
    <xf numFmtId="0" fontId="26" fillId="0" borderId="19" applyNumberFormat="0" applyFill="0" applyAlignment="0" applyProtection="0"/>
    <xf numFmtId="0" fontId="27" fillId="28" borderId="0" applyNumberFormat="0" applyBorder="0" applyAlignment="0" applyProtection="0"/>
    <xf numFmtId="0" fontId="28" fillId="0" borderId="0"/>
    <xf numFmtId="0" fontId="29" fillId="0" borderId="0"/>
    <xf numFmtId="0" fontId="1" fillId="0" borderId="0"/>
    <xf numFmtId="0" fontId="19" fillId="0" borderId="0"/>
    <xf numFmtId="0" fontId="14" fillId="29" borderId="20" applyNumberFormat="0" applyFont="0" applyAlignment="0" applyProtection="0"/>
    <xf numFmtId="0" fontId="30" fillId="26" borderId="21" applyNumberFormat="0" applyAlignment="0" applyProtection="0"/>
    <xf numFmtId="164" fontId="19" fillId="0" borderId="0"/>
    <xf numFmtId="164" fontId="28" fillId="0" borderId="0"/>
    <xf numFmtId="44" fontId="28" fillId="0" borderId="0" applyFont="0" applyFill="0" applyBorder="0" applyAlignment="0" applyProtection="0"/>
    <xf numFmtId="164" fontId="28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2" fillId="0" borderId="0" xfId="1" applyFont="1"/>
    <xf numFmtId="3" fontId="2" fillId="0" borderId="0" xfId="1" applyNumberFormat="1" applyFont="1"/>
    <xf numFmtId="3" fontId="3" fillId="0" borderId="1" xfId="2" applyNumberFormat="1" applyFont="1" applyFill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3" fontId="3" fillId="0" borderId="1" xfId="2" applyNumberFormat="1" applyFont="1" applyBorder="1" applyAlignment="1">
      <alignment vertical="center"/>
    </xf>
    <xf numFmtId="3" fontId="5" fillId="0" borderId="1" xfId="2" applyNumberFormat="1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left" vertical="center"/>
    </xf>
    <xf numFmtId="3" fontId="5" fillId="0" borderId="3" xfId="2" applyNumberFormat="1" applyFont="1" applyBorder="1" applyAlignment="1">
      <alignment horizontal="left" vertical="center"/>
    </xf>
    <xf numFmtId="3" fontId="5" fillId="0" borderId="1" xfId="2" applyNumberFormat="1" applyFont="1" applyBorder="1" applyAlignment="1">
      <alignment horizontal="right" vertical="center"/>
    </xf>
    <xf numFmtId="3" fontId="5" fillId="0" borderId="2" xfId="2" applyNumberFormat="1" applyFont="1" applyFill="1" applyBorder="1" applyAlignment="1">
      <alignment horizontal="left" vertical="center"/>
    </xf>
    <xf numFmtId="3" fontId="5" fillId="0" borderId="3" xfId="2" applyNumberFormat="1" applyFont="1" applyFill="1" applyBorder="1" applyAlignment="1">
      <alignment horizontal="left" vertical="center"/>
    </xf>
    <xf numFmtId="3" fontId="5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3" fontId="5" fillId="0" borderId="2" xfId="2" applyNumberFormat="1" applyFont="1" applyFill="1" applyBorder="1" applyAlignment="1">
      <alignment horizontal="right" vertical="center"/>
    </xf>
    <xf numFmtId="0" fontId="1" fillId="0" borderId="0" xfId="1" applyAlignment="1"/>
    <xf numFmtId="3" fontId="3" fillId="0" borderId="3" xfId="2" applyNumberFormat="1" applyFont="1" applyFill="1" applyBorder="1" applyAlignment="1">
      <alignment horizontal="center" vertical="center"/>
    </xf>
    <xf numFmtId="3" fontId="3" fillId="0" borderId="2" xfId="2" applyNumberFormat="1" applyFont="1" applyFill="1" applyBorder="1" applyAlignment="1">
      <alignment horizontal="center" vertical="center"/>
    </xf>
    <xf numFmtId="3" fontId="3" fillId="0" borderId="1" xfId="2" applyNumberFormat="1" applyFont="1" applyBorder="1" applyAlignment="1">
      <alignment vertical="center"/>
    </xf>
    <xf numFmtId="3" fontId="5" fillId="0" borderId="3" xfId="2" applyNumberFormat="1" applyFont="1" applyBorder="1" applyAlignment="1">
      <alignment horizontal="left" vertical="center"/>
    </xf>
    <xf numFmtId="3" fontId="5" fillId="0" borderId="2" xfId="2" applyNumberFormat="1" applyFont="1" applyBorder="1" applyAlignment="1">
      <alignment horizontal="left" vertical="center"/>
    </xf>
    <xf numFmtId="3" fontId="3" fillId="0" borderId="3" xfId="2" applyNumberFormat="1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5" fillId="0" borderId="1" xfId="2" applyNumberFormat="1" applyFont="1" applyBorder="1" applyAlignment="1">
      <alignment vertical="center"/>
    </xf>
    <xf numFmtId="3" fontId="5" fillId="0" borderId="3" xfId="2" applyNumberFormat="1" applyFont="1" applyFill="1" applyBorder="1" applyAlignment="1">
      <alignment horizontal="left" vertical="center"/>
    </xf>
    <xf numFmtId="3" fontId="5" fillId="0" borderId="2" xfId="2" applyNumberFormat="1" applyFont="1" applyFill="1" applyBorder="1" applyAlignment="1">
      <alignment horizontal="left" vertical="center"/>
    </xf>
    <xf numFmtId="0" fontId="3" fillId="0" borderId="3" xfId="3" applyFont="1" applyFill="1" applyBorder="1" applyAlignment="1">
      <alignment horizontal="left" vertical="center"/>
    </xf>
    <xf numFmtId="0" fontId="3" fillId="0" borderId="2" xfId="3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3" fontId="5" fillId="0" borderId="3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11" fillId="0" borderId="0" xfId="1" applyFont="1" applyAlignment="1">
      <alignment horizontal="right"/>
    </xf>
    <xf numFmtId="3" fontId="10" fillId="0" borderId="13" xfId="2" applyNumberFormat="1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3" fontId="8" fillId="2" borderId="12" xfId="2" applyNumberFormat="1" applyFont="1" applyFill="1" applyBorder="1" applyAlignment="1">
      <alignment horizontal="center" vertical="center" wrapText="1"/>
    </xf>
    <xf numFmtId="3" fontId="8" fillId="2" borderId="11" xfId="2" applyNumberFormat="1" applyFont="1" applyFill="1" applyBorder="1" applyAlignment="1">
      <alignment horizontal="center" vertical="center" wrapText="1"/>
    </xf>
    <xf numFmtId="3" fontId="8" fillId="2" borderId="9" xfId="2" applyNumberFormat="1" applyFont="1" applyFill="1" applyBorder="1" applyAlignment="1">
      <alignment horizontal="center" vertical="center" wrapText="1"/>
    </xf>
    <xf numFmtId="3" fontId="8" fillId="2" borderId="8" xfId="2" applyNumberFormat="1" applyFont="1" applyFill="1" applyBorder="1" applyAlignment="1">
      <alignment horizontal="center" vertical="center" wrapText="1"/>
    </xf>
    <xf numFmtId="3" fontId="8" fillId="2" borderId="6" xfId="2" applyNumberFormat="1" applyFont="1" applyFill="1" applyBorder="1" applyAlignment="1">
      <alignment horizontal="center" vertical="center" wrapText="1"/>
    </xf>
    <xf numFmtId="3" fontId="8" fillId="2" borderId="5" xfId="2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3" fontId="8" fillId="2" borderId="10" xfId="2" applyNumberFormat="1" applyFont="1" applyFill="1" applyBorder="1" applyAlignment="1">
      <alignment horizontal="center" vertical="center" wrapText="1"/>
    </xf>
    <xf numFmtId="3" fontId="8" fillId="2" borderId="7" xfId="2" applyNumberFormat="1" applyFont="1" applyFill="1" applyBorder="1" applyAlignment="1">
      <alignment horizontal="center" vertical="center" wrapText="1"/>
    </xf>
    <xf numFmtId="3" fontId="8" fillId="2" borderId="4" xfId="2" applyNumberFormat="1" applyFont="1" applyFill="1" applyBorder="1" applyAlignment="1">
      <alignment horizontal="center" vertical="center" wrapText="1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3.m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3_összevont_KV-i Mérleg"/>
    </sheetNames>
    <sheetDataSet>
      <sheetData sheetId="0">
        <row r="9">
          <cell r="F9">
            <v>51003581</v>
          </cell>
          <cell r="K9">
            <v>35555000</v>
          </cell>
        </row>
        <row r="10">
          <cell r="K10">
            <v>6923000</v>
          </cell>
        </row>
        <row r="11">
          <cell r="K11">
            <v>39402462</v>
          </cell>
        </row>
        <row r="12">
          <cell r="K12">
            <v>5105000</v>
          </cell>
        </row>
        <row r="13">
          <cell r="K13">
            <v>1241000</v>
          </cell>
        </row>
        <row r="14">
          <cell r="K14">
            <v>927000</v>
          </cell>
        </row>
        <row r="16">
          <cell r="K16">
            <v>0</v>
          </cell>
        </row>
        <row r="23">
          <cell r="K23">
            <v>22484480</v>
          </cell>
        </row>
        <row r="24">
          <cell r="K24">
            <v>1671330</v>
          </cell>
        </row>
        <row r="29">
          <cell r="K29">
            <v>5711956</v>
          </cell>
        </row>
        <row r="30">
          <cell r="K30">
            <v>22548000</v>
          </cell>
        </row>
        <row r="31">
          <cell r="K31">
            <v>0</v>
          </cell>
        </row>
        <row r="32">
          <cell r="K32">
            <v>744000</v>
          </cell>
        </row>
        <row r="33">
          <cell r="K33">
            <v>16597930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>
      <selection activeCell="H7" sqref="H7"/>
    </sheetView>
  </sheetViews>
  <sheetFormatPr defaultColWidth="9.140625" defaultRowHeight="12.75"/>
  <cols>
    <col min="1" max="1" width="6.85546875" style="1" customWidth="1"/>
    <col min="2" max="2" width="26.28515625" style="1" customWidth="1"/>
    <col min="3" max="3" width="8.7109375" style="1" customWidth="1"/>
    <col min="4" max="4" width="10.85546875" style="1" customWidth="1"/>
    <col min="5" max="5" width="10.7109375" style="1" customWidth="1"/>
    <col min="6" max="6" width="12" style="1" customWidth="1"/>
    <col min="7" max="251" width="9.140625" style="1"/>
    <col min="252" max="252" width="5" style="1" customWidth="1"/>
    <col min="253" max="253" width="9.140625" style="1"/>
    <col min="254" max="254" width="25.7109375" style="1" customWidth="1"/>
    <col min="255" max="16384" width="9.140625" style="1"/>
  </cols>
  <sheetData>
    <row r="1" spans="1:7">
      <c r="A1" s="34" t="s">
        <v>34</v>
      </c>
      <c r="B1" s="34"/>
      <c r="C1" s="34"/>
      <c r="D1" s="34"/>
      <c r="E1" s="34"/>
      <c r="F1" s="34"/>
    </row>
    <row r="2" spans="1:7" ht="40.5" customHeight="1">
      <c r="A2" s="41" t="s">
        <v>33</v>
      </c>
      <c r="B2" s="41"/>
      <c r="C2" s="41"/>
      <c r="D2" s="41"/>
      <c r="E2" s="41"/>
      <c r="F2" s="41"/>
      <c r="G2" s="41"/>
    </row>
    <row r="3" spans="1:7">
      <c r="A3" s="21"/>
      <c r="B3" s="21"/>
      <c r="C3" s="21"/>
      <c r="D3" s="21"/>
      <c r="E3" s="21"/>
      <c r="F3" s="21"/>
      <c r="G3" s="21"/>
    </row>
    <row r="4" spans="1:7">
      <c r="A4" s="39"/>
      <c r="B4" s="39"/>
      <c r="C4" s="39"/>
      <c r="D4" s="39"/>
      <c r="E4" s="39"/>
      <c r="F4" s="39"/>
    </row>
    <row r="5" spans="1:7" ht="9.75" customHeight="1">
      <c r="A5" s="40" t="s">
        <v>32</v>
      </c>
      <c r="B5" s="40"/>
      <c r="C5" s="40"/>
      <c r="D5" s="40"/>
      <c r="E5" s="40"/>
      <c r="F5" s="40"/>
    </row>
    <row r="6" spans="1:7" ht="12.75" customHeight="1">
      <c r="A6" s="42" t="s">
        <v>31</v>
      </c>
      <c r="B6" s="45" t="s">
        <v>30</v>
      </c>
      <c r="C6" s="46"/>
      <c r="D6" s="52" t="s">
        <v>29</v>
      </c>
      <c r="E6" s="51" t="s">
        <v>28</v>
      </c>
      <c r="F6" s="51" t="s">
        <v>27</v>
      </c>
    </row>
    <row r="7" spans="1:7">
      <c r="A7" s="43"/>
      <c r="B7" s="47"/>
      <c r="C7" s="48"/>
      <c r="D7" s="53"/>
      <c r="E7" s="51"/>
      <c r="F7" s="51"/>
    </row>
    <row r="8" spans="1:7" ht="7.5" customHeight="1">
      <c r="A8" s="44"/>
      <c r="B8" s="49"/>
      <c r="C8" s="50"/>
      <c r="D8" s="54"/>
      <c r="E8" s="51"/>
      <c r="F8" s="51"/>
    </row>
    <row r="9" spans="1:7" ht="13.5" customHeight="1">
      <c r="A9" s="10">
        <v>1</v>
      </c>
      <c r="B9" s="24" t="s">
        <v>26</v>
      </c>
      <c r="C9" s="24"/>
      <c r="D9" s="8"/>
      <c r="E9" s="8"/>
      <c r="F9" s="8"/>
    </row>
    <row r="10" spans="1:7" ht="13.5" customHeight="1">
      <c r="A10" s="10">
        <v>2</v>
      </c>
      <c r="B10" s="29" t="s">
        <v>25</v>
      </c>
      <c r="C10" s="29"/>
      <c r="D10" s="9">
        <f>'[8]3_összevont_KV-i Mérleg'!K9</f>
        <v>35555000</v>
      </c>
      <c r="E10" s="9"/>
      <c r="F10" s="9"/>
    </row>
    <row r="11" spans="1:7" ht="13.5" customHeight="1">
      <c r="A11" s="10">
        <v>3</v>
      </c>
      <c r="B11" s="29" t="s">
        <v>24</v>
      </c>
      <c r="C11" s="29"/>
      <c r="D11" s="9">
        <f>'[8]3_összevont_KV-i Mérleg'!K10</f>
        <v>6923000</v>
      </c>
      <c r="E11" s="9"/>
      <c r="F11" s="9"/>
    </row>
    <row r="12" spans="1:7">
      <c r="A12" s="10">
        <v>4</v>
      </c>
      <c r="B12" s="29" t="s">
        <v>23</v>
      </c>
      <c r="C12" s="29"/>
      <c r="D12" s="9">
        <f>'[8]3_összevont_KV-i Mérleg'!K11</f>
        <v>39402462</v>
      </c>
      <c r="E12" s="9"/>
      <c r="F12" s="9"/>
    </row>
    <row r="13" spans="1:7">
      <c r="A13" s="10">
        <v>5</v>
      </c>
      <c r="B13" s="29" t="s">
        <v>22</v>
      </c>
      <c r="C13" s="29"/>
      <c r="D13" s="17"/>
      <c r="E13" s="9"/>
      <c r="F13" s="17">
        <f>'[8]3_összevont_KV-i Mérleg'!K12</f>
        <v>5105000</v>
      </c>
    </row>
    <row r="14" spans="1:7">
      <c r="A14" s="10">
        <v>6</v>
      </c>
      <c r="B14" s="29" t="s">
        <v>21</v>
      </c>
      <c r="C14" s="29"/>
      <c r="D14" s="9">
        <f>'[8]3_összevont_KV-i Mérleg'!K13</f>
        <v>1241000</v>
      </c>
      <c r="E14" s="9"/>
      <c r="F14" s="9"/>
    </row>
    <row r="15" spans="1:7">
      <c r="A15" s="10">
        <v>7</v>
      </c>
      <c r="B15" s="25" t="s">
        <v>20</v>
      </c>
      <c r="C15" s="26"/>
      <c r="D15" s="17"/>
      <c r="E15" s="9">
        <f>'[8]3_összevont_KV-i Mérleg'!K14</f>
        <v>927000</v>
      </c>
      <c r="F15" s="17"/>
    </row>
    <row r="16" spans="1:7">
      <c r="A16" s="10">
        <v>8</v>
      </c>
      <c r="B16" s="30" t="s">
        <v>19</v>
      </c>
      <c r="C16" s="31"/>
      <c r="D16" s="20"/>
      <c r="E16" s="9"/>
      <c r="F16" s="20"/>
    </row>
    <row r="17" spans="1:6">
      <c r="A17" s="10">
        <v>9</v>
      </c>
      <c r="B17" s="25" t="s">
        <v>18</v>
      </c>
      <c r="C17" s="26"/>
      <c r="D17" s="17">
        <f>'[8]3_összevont_KV-i Mérleg'!K16</f>
        <v>0</v>
      </c>
      <c r="E17" s="9"/>
      <c r="F17" s="17"/>
    </row>
    <row r="18" spans="1:6">
      <c r="A18" s="10">
        <v>10</v>
      </c>
      <c r="B18" s="35"/>
      <c r="C18" s="36"/>
      <c r="D18" s="17"/>
      <c r="E18" s="9"/>
      <c r="F18" s="17"/>
    </row>
    <row r="19" spans="1:6">
      <c r="A19" s="10">
        <v>11</v>
      </c>
      <c r="B19" s="35"/>
      <c r="C19" s="36"/>
      <c r="D19" s="17"/>
      <c r="E19" s="9"/>
      <c r="F19" s="17"/>
    </row>
    <row r="20" spans="1:6" s="4" customFormat="1">
      <c r="A20" s="19">
        <v>12</v>
      </c>
      <c r="B20" s="37" t="s">
        <v>17</v>
      </c>
      <c r="C20" s="38"/>
      <c r="D20" s="18">
        <f>SUM(D10:D19)</f>
        <v>83121462</v>
      </c>
      <c r="E20" s="18">
        <f>SUM(E10:E18)</f>
        <v>927000</v>
      </c>
      <c r="F20" s="18">
        <f>SUM(F10:F18)</f>
        <v>5105000</v>
      </c>
    </row>
    <row r="21" spans="1:6">
      <c r="A21" s="11">
        <v>13</v>
      </c>
      <c r="B21" s="27" t="s">
        <v>5</v>
      </c>
      <c r="C21" s="28"/>
      <c r="D21" s="17"/>
      <c r="E21" s="9"/>
      <c r="F21" s="17"/>
    </row>
    <row r="22" spans="1:6">
      <c r="A22" s="11">
        <v>14</v>
      </c>
      <c r="B22" s="13" t="s">
        <v>16</v>
      </c>
      <c r="C22" s="12"/>
      <c r="D22" s="17"/>
      <c r="E22" s="9"/>
      <c r="F22" s="17"/>
    </row>
    <row r="23" spans="1:6">
      <c r="A23" s="11">
        <v>15</v>
      </c>
      <c r="B23" s="13" t="s">
        <v>15</v>
      </c>
      <c r="C23" s="12"/>
      <c r="D23" s="17"/>
      <c r="E23" s="9"/>
      <c r="F23" s="17"/>
    </row>
    <row r="24" spans="1:6">
      <c r="A24" s="11">
        <v>16</v>
      </c>
      <c r="B24" s="13" t="s">
        <v>14</v>
      </c>
      <c r="C24" s="12"/>
      <c r="D24" s="17">
        <f>'[8]3_összevont_KV-i Mérleg'!K23</f>
        <v>22484480</v>
      </c>
      <c r="E24" s="9"/>
      <c r="F24" s="17"/>
    </row>
    <row r="25" spans="1:6">
      <c r="A25" s="10">
        <v>17</v>
      </c>
      <c r="B25" s="30" t="s">
        <v>13</v>
      </c>
      <c r="C25" s="31"/>
      <c r="D25" s="9">
        <f>'[8]3_összevont_KV-i Mérleg'!K24</f>
        <v>1671330</v>
      </c>
      <c r="E25" s="9"/>
      <c r="F25" s="9"/>
    </row>
    <row r="26" spans="1:6">
      <c r="A26" s="10"/>
      <c r="B26" s="16"/>
      <c r="C26" s="15"/>
      <c r="D26" s="9"/>
      <c r="E26" s="9"/>
      <c r="F26" s="9"/>
    </row>
    <row r="27" spans="1:6" s="4" customFormat="1">
      <c r="A27" s="7">
        <v>18</v>
      </c>
      <c r="B27" s="32" t="s">
        <v>12</v>
      </c>
      <c r="C27" s="33"/>
      <c r="D27" s="8">
        <f>SUM(D24:D26)</f>
        <v>24155810</v>
      </c>
      <c r="E27" s="8"/>
      <c r="F27" s="8"/>
    </row>
    <row r="28" spans="1:6" s="4" customFormat="1">
      <c r="A28" s="7">
        <v>19</v>
      </c>
      <c r="B28" s="24" t="s">
        <v>11</v>
      </c>
      <c r="C28" s="24"/>
      <c r="D28" s="8">
        <f>D20+D27</f>
        <v>107277272</v>
      </c>
      <c r="E28" s="8">
        <f>E20+E27</f>
        <v>927000</v>
      </c>
      <c r="F28" s="8">
        <f>F20+F27</f>
        <v>5105000</v>
      </c>
    </row>
    <row r="29" spans="1:6" ht="9" customHeight="1">
      <c r="A29" s="10">
        <v>20</v>
      </c>
      <c r="B29" s="24"/>
      <c r="C29" s="24"/>
      <c r="D29" s="8"/>
      <c r="E29" s="9"/>
      <c r="F29" s="8"/>
    </row>
    <row r="30" spans="1:6">
      <c r="A30" s="10">
        <v>21</v>
      </c>
      <c r="B30" s="24" t="s">
        <v>10</v>
      </c>
      <c r="C30" s="24"/>
      <c r="D30" s="8"/>
      <c r="E30" s="9"/>
      <c r="F30" s="8"/>
    </row>
    <row r="31" spans="1:6">
      <c r="A31" s="10">
        <v>22</v>
      </c>
      <c r="B31" s="29" t="s">
        <v>9</v>
      </c>
      <c r="C31" s="29"/>
      <c r="D31" s="9">
        <f>'[8]3_összevont_KV-i Mérleg'!K29</f>
        <v>5711956</v>
      </c>
      <c r="E31" s="9"/>
      <c r="F31" s="9"/>
    </row>
    <row r="32" spans="1:6">
      <c r="A32" s="10">
        <v>23</v>
      </c>
      <c r="B32" s="13" t="s">
        <v>8</v>
      </c>
      <c r="C32" s="12"/>
      <c r="D32" s="14">
        <f>'[8]3_összevont_KV-i Mérleg'!K30</f>
        <v>22548000</v>
      </c>
      <c r="E32" s="9"/>
      <c r="F32" s="14"/>
    </row>
    <row r="33" spans="1:7">
      <c r="A33" s="10">
        <v>24</v>
      </c>
      <c r="B33" s="9" t="s">
        <v>7</v>
      </c>
      <c r="C33" s="9"/>
      <c r="D33" s="9">
        <f>'[8]3_összevont_KV-i Mérleg'!K31</f>
        <v>0</v>
      </c>
      <c r="E33" s="9"/>
      <c r="F33" s="9"/>
    </row>
    <row r="34" spans="1:7">
      <c r="A34" s="10">
        <v>25</v>
      </c>
      <c r="B34" s="13" t="s">
        <v>6</v>
      </c>
      <c r="C34" s="12"/>
      <c r="D34" s="9">
        <f>'[8]3_összevont_KV-i Mérleg'!K32</f>
        <v>744000</v>
      </c>
      <c r="E34" s="9"/>
      <c r="F34" s="9"/>
    </row>
    <row r="35" spans="1:7" ht="9" customHeight="1">
      <c r="A35" s="11">
        <v>26</v>
      </c>
      <c r="B35" s="25"/>
      <c r="C35" s="26"/>
      <c r="D35" s="9"/>
      <c r="E35" s="9"/>
      <c r="F35" s="9"/>
    </row>
    <row r="36" spans="1:7">
      <c r="A36" s="11">
        <v>27</v>
      </c>
      <c r="B36" s="27" t="s">
        <v>5</v>
      </c>
      <c r="C36" s="28"/>
      <c r="D36" s="9"/>
      <c r="E36" s="9"/>
      <c r="F36" s="9"/>
    </row>
    <row r="37" spans="1:7">
      <c r="A37" s="10">
        <v>28</v>
      </c>
      <c r="B37" s="25" t="s">
        <v>4</v>
      </c>
      <c r="C37" s="26"/>
      <c r="D37" s="9">
        <v>0</v>
      </c>
      <c r="E37" s="9"/>
      <c r="F37" s="9"/>
    </row>
    <row r="38" spans="1:7">
      <c r="A38" s="10">
        <v>29</v>
      </c>
      <c r="B38" s="25" t="s">
        <v>3</v>
      </c>
      <c r="C38" s="26"/>
      <c r="D38" s="9">
        <f>'[8]3_összevont_KV-i Mérleg'!K33</f>
        <v>16597930</v>
      </c>
      <c r="E38" s="9"/>
      <c r="F38" s="9"/>
    </row>
    <row r="39" spans="1:7">
      <c r="A39" s="10">
        <v>30</v>
      </c>
      <c r="B39" s="25" t="s">
        <v>2</v>
      </c>
      <c r="C39" s="26"/>
      <c r="D39" s="9">
        <v>0</v>
      </c>
      <c r="E39" s="9"/>
      <c r="F39" s="9"/>
    </row>
    <row r="40" spans="1:7" s="4" customFormat="1">
      <c r="A40" s="7">
        <v>31</v>
      </c>
      <c r="B40" s="22" t="s">
        <v>1</v>
      </c>
      <c r="C40" s="23"/>
      <c r="D40" s="8">
        <f>SUM(D31:D39)</f>
        <v>45601886</v>
      </c>
      <c r="E40" s="8">
        <f>SUM(E31:E38)</f>
        <v>0</v>
      </c>
      <c r="F40" s="8">
        <f>SUM(F31:F38)</f>
        <v>0</v>
      </c>
    </row>
    <row r="41" spans="1:7" s="4" customFormat="1">
      <c r="A41" s="7">
        <v>32</v>
      </c>
      <c r="B41" s="24" t="s">
        <v>0</v>
      </c>
      <c r="C41" s="24"/>
      <c r="D41" s="6">
        <f>D28+D40</f>
        <v>152879158</v>
      </c>
      <c r="E41" s="6">
        <f>E40+E28</f>
        <v>927000</v>
      </c>
      <c r="F41" s="6">
        <f>F40+F28</f>
        <v>5105000</v>
      </c>
      <c r="G41" s="5"/>
    </row>
    <row r="42" spans="1:7">
      <c r="A42" s="2"/>
      <c r="B42" s="3"/>
      <c r="C42" s="3"/>
      <c r="D42" s="3"/>
      <c r="E42" s="3"/>
      <c r="F42" s="3"/>
    </row>
    <row r="43" spans="1:7">
      <c r="A43" s="2"/>
      <c r="B43" s="2"/>
      <c r="C43" s="2"/>
      <c r="D43" s="2"/>
      <c r="E43" s="2"/>
      <c r="F43" s="2"/>
    </row>
    <row r="44" spans="1:7">
      <c r="A44" s="2"/>
      <c r="B44" s="2"/>
      <c r="C44" s="2"/>
      <c r="D44" s="2"/>
      <c r="E44" s="2"/>
      <c r="F44" s="2"/>
    </row>
    <row r="45" spans="1:7">
      <c r="A45" s="2"/>
      <c r="B45" s="2"/>
      <c r="C45" s="2"/>
      <c r="D45" s="2"/>
      <c r="E45" s="2"/>
      <c r="F45" s="2"/>
    </row>
    <row r="46" spans="1:7">
      <c r="A46" s="2"/>
      <c r="B46" s="2"/>
      <c r="C46" s="2"/>
      <c r="D46" s="2"/>
      <c r="E46" s="2"/>
      <c r="F46" s="2"/>
    </row>
    <row r="47" spans="1:7">
      <c r="A47" s="2"/>
      <c r="B47" s="2"/>
      <c r="C47" s="2"/>
      <c r="D47" s="2"/>
      <c r="E47" s="2"/>
      <c r="F47" s="2"/>
    </row>
    <row r="48" spans="1:7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</sheetData>
  <mergeCells count="35">
    <mergeCell ref="B6:C8"/>
    <mergeCell ref="E6:E8"/>
    <mergeCell ref="D6:D8"/>
    <mergeCell ref="F6:F8"/>
    <mergeCell ref="A1:F1"/>
    <mergeCell ref="B21:C21"/>
    <mergeCell ref="B17:C17"/>
    <mergeCell ref="B18:C18"/>
    <mergeCell ref="B19:C19"/>
    <mergeCell ref="B20:C20"/>
    <mergeCell ref="B11:C11"/>
    <mergeCell ref="B12:C12"/>
    <mergeCell ref="A4:F4"/>
    <mergeCell ref="A5:F5"/>
    <mergeCell ref="A2:G2"/>
    <mergeCell ref="B14:C14"/>
    <mergeCell ref="B15:C15"/>
    <mergeCell ref="B9:C9"/>
    <mergeCell ref="B10:C10"/>
    <mergeCell ref="A6:A8"/>
    <mergeCell ref="B25:C25"/>
    <mergeCell ref="B27:C27"/>
    <mergeCell ref="B28:C28"/>
    <mergeCell ref="B16:C16"/>
    <mergeCell ref="B13:C13"/>
    <mergeCell ref="B40:C40"/>
    <mergeCell ref="B41:C41"/>
    <mergeCell ref="B29:C29"/>
    <mergeCell ref="B30:C30"/>
    <mergeCell ref="B37:C37"/>
    <mergeCell ref="B38:C38"/>
    <mergeCell ref="B39:C39"/>
    <mergeCell ref="B35:C35"/>
    <mergeCell ref="B36:C36"/>
    <mergeCell ref="B31:C3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5_kiadások önként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2018-02-14T09:53:29Z</cp:lastPrinted>
  <dcterms:created xsi:type="dcterms:W3CDTF">2018-02-14T08:51:22Z</dcterms:created>
  <dcterms:modified xsi:type="dcterms:W3CDTF">2018-02-14T09:53:31Z</dcterms:modified>
</cp:coreProperties>
</file>