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" activeTab="8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<sst xmlns="http://schemas.openxmlformats.org/spreadsheetml/2006/main" count="1516" uniqueCount="478">
  <si>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</si>
  <si>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</si>
  <si>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</si>
  <si>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</si>
  <si>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</si>
  <si>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</si>
  <si>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</si>
  <si>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</si>
  <si>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</si>
  <si>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</si>
  <si>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</si>
  <si>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</si>
  <si>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</si>
  <si>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</si>
  <si>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</si>
  <si>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</si>
  <si>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</si>
  <si>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</si>
  <si>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</si>
  <si>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</si>
  <si>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</si>
  <si>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</si>
  <si>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</si>
  <si>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</si>
  <si>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</si>
  <si>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</si>
  <si>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</si>
  <si>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</si>
  <si>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</si>
  <si>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</si>
  <si>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</si>
  <si>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</si>
  <si>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</si>
  <si>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</si>
  <si>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</si>
  <si>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</si>
  <si>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</si>
  <si>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</si>
  <si>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</si>
  <si>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</si>
  <si>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</si>
  <si>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</si>
  <si>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</si>
  <si>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</si>
  <si>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</si>
  <si>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</si>
  <si>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</si>
  <si>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</si>
  <si>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</si>
  <si>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</si>
  <si>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</si>
  <si>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</si>
  <si>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</si>
  <si>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</si>
  <si>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</si>
  <si>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</si>
  <si>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</si>
  <si>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</si>
  <si>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</si>
  <si>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</si>
  <si>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</si>
  <si>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</si>
  <si>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</si>
  <si>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</si>
  <si>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</si>
  <si>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</si>
  <si>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</si>
  <si>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</si>
  <si>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</si>
  <si>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</si>
  <si>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</si>
  <si>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</si>
  <si>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</si>
  <si>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</si>
  <si>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</si>
  <si>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</si>
  <si>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</si>
  <si>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</si>
  <si>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</si>
  <si>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</si>
  <si>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</si>
  <si>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</si>
  <si>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</si>
  <si>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</si>
  <si>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</si>
  <si>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</si>
  <si>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</si>
  <si>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</si>
  <si>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</si>
  <si>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</si>
  <si>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</si>
  <si>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</si>
  <si>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</si>
  <si>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</si>
  <si>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</si>
  <si>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</si>
  <si>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</si>
  <si>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</si>
  <si>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</si>
  <si>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</si>
  <si>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</si>
  <si>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</si>
  <si>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</si>
  <si>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</si>
  <si>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</si>
  <si>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</si>
  <si>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</si>
  <si>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</si>
  <si>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</si>
  <si>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</si>
  <si>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</si>
  <si>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</si>
  <si>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</si>
  <si>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</si>
  <si>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</si>
  <si>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</si>
  <si>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</si>
  <si>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</si>
  <si>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</si>
  <si>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</si>
  <si>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</si>
  <si>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</si>
  <si>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</si>
  <si>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</si>
  <si>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</si>
  <si>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</si>
  <si>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</si>
  <si>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</si>
  <si>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</si>
  <si>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</si>
  <si>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</si>
  <si>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</si>
  <si>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</si>
  <si>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</si>
  <si>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</si>
  <si>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</si>
  <si>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</si>
  <si>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</si>
  <si>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</si>
  <si>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</si>
  <si>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</si>
  <si>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</si>
  <si>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</si>
  <si>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</si>
  <si>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</si>
  <si>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</si>
  <si>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</si>
  <si>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</si>
  <si>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</si>
  <si>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</si>
  <si>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</si>
  <si>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</si>
  <si>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</si>
  <si>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</si>
  <si>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</si>
  <si>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</si>
  <si>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</si>
  <si>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</si>
  <si>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</si>
  <si>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</si>
  <si>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</si>
  <si>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</si>
  <si>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</si>
  <si>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</si>
  <si>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</si>
  <si>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</si>
  <si>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</si>
  <si>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</si>
  <si>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</si>
  <si>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</si>
  <si>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</si>
  <si>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</si>
  <si>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</si>
  <si>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</si>
  <si>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</si>
  <si>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</si>
  <si>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</si>
  <si>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</si>
  <si>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</si>
  <si>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</si>
  <si>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</si>
  <si>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</si>
  <si>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</si>
  <si>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</si>
  <si>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</si>
  <si>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</si>
  <si>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</si>
  <si>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</si>
  <si>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</si>
  <si>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</si>
  <si>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</si>
  <si>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</si>
  <si>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</si>
  <si>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</si>
  <si>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</si>
  <si>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</si>
  <si>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</si>
  <si>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</si>
  <si>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</si>
  <si>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</si>
  <si>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</si>
  <si>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</si>
  <si>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</si>
  <si>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</si>
  <si>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</si>
  <si>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</si>
  <si>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</si>
  <si>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</si>
  <si>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</si>
  <si>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</si>
  <si>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</si>
  <si>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</si>
  <si>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</si>
  <si>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</si>
  <si>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</si>
  <si>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</si>
  <si>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</si>
  <si>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</si>
  <si>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</si>
  <si>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</si>
  <si>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</si>
  <si>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</si>
  <si>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</si>
  <si>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</si>
  <si>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</si>
  <si>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</si>
  <si>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</si>
  <si>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</si>
  <si>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</si>
  <si>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</si>
  <si>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</si>
  <si>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</si>
  <si>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</si>
  <si>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</si>
  <si>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</si>
  <si>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</si>
  <si>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</si>
  <si>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</si>
  <si>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</si>
  <si>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</si>
  <si>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</si>
  <si>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</si>
  <si>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</si>
  <si>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</si>
  <si>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</si>
  <si>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</si>
  <si>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</si>
  <si>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</si>
  <si>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</si>
  <si>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</si>
  <si>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</si>
  <si>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</si>
  <si>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</si>
  <si>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</si>
  <si>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</si>
  <si>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</si>
  <si>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</si>
  <si>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</si>
  <si>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</si>
  <si>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</si>
  <si>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</si>
  <si>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</si>
  <si>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</si>
  <si>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</si>
  <si>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</si>
  <si>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</si>
  <si>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</si>
  <si>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</si>
  <si>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</si>
  <si>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</si>
  <si>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</si>
  <si>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</si>
  <si>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</si>
  <si>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</si>
  <si>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</si>
  <si>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</si>
  <si>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</si>
  <si>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</si>
  <si>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</si>
  <si>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</si>
  <si>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</si>
  <si>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</si>
  <si>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</si>
  <si>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</si>
  <si>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</si>
  <si>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</si>
  <si>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</si>
  <si>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</si>
  <si>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</si>
  <si>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</si>
  <si>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</si>
  <si>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</si>
  <si>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</si>
  <si>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</si>
  <si>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</si>
  <si>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</si>
  <si>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</si>
  <si>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</si>
  <si>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</si>
  <si>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</si>
  <si>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</si>
  <si>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</si>
  <si>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</si>
  <si>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</si>
  <si>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</si>
  <si>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</si>
  <si>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</si>
  <si>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</si>
  <si>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</si>
  <si>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</si>
  <si>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</si>
  <si>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</si>
  <si>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</si>
  <si>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</si>
  <si>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</si>
  <si>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</si>
  <si>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</si>
  <si>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</si>
  <si>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</si>
  <si>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</si>
  <si>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</si>
  <si>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</si>
  <si>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</si>
  <si>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</si>
  <si>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</si>
  <si>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</si>
  <si>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</si>
  <si>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</si>
  <si>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</si>
  <si>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</si>
  <si>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</si>
  <si>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</si>
  <si>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</si>
  <si>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</si>
  <si>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</si>
  <si>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</si>
  <si>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</si>
  <si>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</si>
  <si>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</si>
  <si>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</si>
  <si>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</si>
  <si>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</si>
  <si>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</si>
  <si>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</si>
  <si>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</si>
  <si>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</si>
  <si>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</si>
  <si>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</si>
  <si>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</si>
  <si>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</si>
  <si>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</si>
  <si>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</si>
  <si>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</si>
  <si>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</si>
  <si>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</si>
  <si>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</si>
  <si>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</si>
  <si>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</si>
  <si>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</si>
  <si>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</si>
  <si>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</si>
  <si>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</si>
  <si>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</si>
  <si>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</si>
  <si>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</si>
  <si>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</si>
  <si>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</si>
  <si>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</si>
  <si>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</si>
  <si>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</si>
  <si>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</si>
  <si>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</si>
  <si>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</si>
  <si>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</si>
  <si>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</si>
  <si>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</si>
  <si>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</si>
  <si>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</si>
  <si>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</si>
  <si>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</si>
  <si>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</si>
  <si>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</si>
  <si>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</si>
  <si>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</si>
  <si>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</si>
  <si>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</si>
  <si>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</si>
  <si>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</si>
  <si>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</si>
  <si>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</si>
  <si>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</si>
  <si>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</si>
  <si>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</si>
  <si>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</si>
  <si>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</si>
  <si>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</si>
  <si>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</si>
  <si>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</si>
  <si>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</si>
  <si>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</si>
  <si>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</si>
  <si>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</si>
  <si>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</si>
  <si>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</si>
  <si>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</si>
  <si>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</si>
  <si>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</si>
  <si>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</si>
  <si>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</si>
  <si>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</si>
  <si>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</si>
  <si>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</si>
  <si>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</si>
  <si>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</si>
  <si>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</si>
  <si>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</si>
  <si>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</si>
  <si>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</si>
  <si>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</si>
  <si>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</si>
  <si>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</si>
  <si>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</si>
  <si>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</si>
  <si>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</si>
  <si>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</si>
  <si>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</si>
  <si>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</si>
  <si>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</si>
  <si>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</si>
  <si>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</si>
  <si>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</si>
  <si>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</si>
  <si>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</si>
  <si>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</si>
  <si>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</si>
  <si>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</si>
  <si>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</si>
  <si>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</si>
  <si>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</si>
  <si>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</si>
  <si>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</si>
  <si>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</si>
  <si>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</si>
  <si>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</si>
  <si>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</si>
  <si>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</si>
  <si>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</si>
  <si>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2016. évi előirányzat</t>
  </si>
  <si>
    <t>Felhasználás
2015. XII.31-ig</t>
  </si>
  <si>
    <t xml:space="preserve">
2016. év utáni szükséglet
</t>
  </si>
  <si>
    <t>2016. év utáni szükséglet
(6=2 - 4 - 5)</t>
  </si>
  <si>
    <t>a 2016. évben céljelleggel juttatott támogatásokról</t>
  </si>
  <si>
    <t>Utak járdák felújítása</t>
  </si>
  <si>
    <t>Óvodai pályázati önrész</t>
  </si>
  <si>
    <t>Idősek Otthona pályázati önrész</t>
  </si>
  <si>
    <t>Civil ház belső átalakítása</t>
  </si>
  <si>
    <t>óvoda felújítási kiadásai</t>
  </si>
  <si>
    <t>Telek kialakítás, vásárlás</t>
  </si>
  <si>
    <t>Traktor vásárlás</t>
  </si>
  <si>
    <t>Közös hivatal informatikai beszerzés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</si>
  <si>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</si>
  <si>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</si>
  <si>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</si>
  <si>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</si>
  <si>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</si>
  <si>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</si>
  <si>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</si>
  <si>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</si>
  <si>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</si>
  <si>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bérkompenzációs támogatás</t>
  </si>
  <si>
    <t>2015. évi bérkompezációs támogatás</t>
  </si>
  <si>
    <t xml:space="preserve">2.1. melléklet a 1/2016. (III.01.) önkormányzati rendelethez     </t>
  </si>
  <si>
    <t xml:space="preserve">2.2. melléklet a 1/2016. (III.01.) önkormányzati rendelethez     </t>
  </si>
  <si>
    <t>6. melléklet az 1/2016. (III.01.) önkormányzati rendelethez</t>
  </si>
  <si>
    <t>7. melléklet a 1/2016. (III.01.) önkormányzati rendelethez</t>
  </si>
  <si>
    <t>8. melléklet a 1/2016. (III.01.) önkormányzati rendelethez</t>
  </si>
  <si>
    <t>9. melléklet a 1/2016. (III.01.) önkormányzati rendelethez</t>
  </si>
  <si>
    <t>Óvoda felhalmozási kiadások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</si>
</sst>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7" borderId="0" applyNumberFormat="0" applyBorder="0" applyAlignment="0" applyProtection="0"/>
    <xf numFmtId="0" fontId="50" fillId="7" borderId="0" applyNumberFormat="0" applyBorder="0" applyAlignment="0" applyProtection="0"/>
    <xf numFmtId="0" fontId="51" fillId="16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164" fontId="7" fillId="18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19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70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7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="120" zoomScaleNormal="120" zoomScaleSheetLayoutView="100" workbookViewId="0" topLeftCell="A18">
      <selection activeCell="C102" sqref="C102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447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63674</v>
      </c>
    </row>
    <row r="6" spans="1:3" s="1" customFormat="1" ht="12" customHeight="1" thickBot="1">
      <c r="A6" s="22" t="s">
        <v>54</v>
      </c>
      <c r="B6" s="218" t="s">
        <v>398</v>
      </c>
      <c r="C6" s="200">
        <v>23050</v>
      </c>
    </row>
    <row r="7" spans="1:3" s="1" customFormat="1" ht="12" customHeight="1">
      <c r="A7" s="15" t="s">
        <v>139</v>
      </c>
      <c r="B7" s="389" t="s">
        <v>92</v>
      </c>
      <c r="C7" s="201">
        <v>22300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750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36624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2033</v>
      </c>
    </row>
    <row r="14" spans="1:3" s="1" customFormat="1" ht="12" customHeight="1">
      <c r="A14" s="15" t="s">
        <v>115</v>
      </c>
      <c r="B14" s="8" t="s">
        <v>196</v>
      </c>
      <c r="C14" s="242">
        <v>4520</v>
      </c>
    </row>
    <row r="15" spans="1:3" s="1" customFormat="1" ht="12" customHeight="1">
      <c r="A15" s="15" t="s">
        <v>116</v>
      </c>
      <c r="B15" s="8" t="s">
        <v>197</v>
      </c>
      <c r="C15" s="242">
        <v>25720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3625</v>
      </c>
    </row>
    <row r="18" spans="1:3" s="1" customFormat="1" ht="12" customHeight="1">
      <c r="A18" s="15" t="s">
        <v>192</v>
      </c>
      <c r="B18" s="8" t="s">
        <v>200</v>
      </c>
      <c r="C18" s="242">
        <v>66</v>
      </c>
    </row>
    <row r="19" spans="1:3" s="1" customFormat="1" ht="12" customHeight="1" thickBot="1">
      <c r="A19" s="16" t="s">
        <v>193</v>
      </c>
      <c r="B19" s="9" t="s">
        <v>201</v>
      </c>
      <c r="C19" s="244">
        <v>660</v>
      </c>
    </row>
    <row r="20" spans="1:3" s="1" customFormat="1" ht="12" customHeight="1" thickBot="1">
      <c r="A20" s="22" t="s">
        <v>202</v>
      </c>
      <c r="B20" s="23" t="s">
        <v>275</v>
      </c>
      <c r="C20" s="245">
        <v>4000</v>
      </c>
    </row>
    <row r="21" spans="1:3" s="1" customFormat="1" ht="12" customHeight="1" thickBot="1">
      <c r="A21" s="22" t="s">
        <v>57</v>
      </c>
      <c r="B21" s="23" t="s">
        <v>204</v>
      </c>
      <c r="C21" s="240">
        <v>133257</v>
      </c>
    </row>
    <row r="22" spans="1:3" s="1" customFormat="1" ht="12" customHeight="1">
      <c r="A22" s="17" t="s">
        <v>117</v>
      </c>
      <c r="B22" s="10" t="s">
        <v>210</v>
      </c>
      <c r="C22" s="246">
        <v>132970</v>
      </c>
    </row>
    <row r="23" spans="1:3" s="1" customFormat="1" ht="12" customHeight="1">
      <c r="A23" s="15" t="s">
        <v>118</v>
      </c>
      <c r="B23" s="8" t="s">
        <v>469</v>
      </c>
      <c r="C23" s="242">
        <v>287</v>
      </c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463</v>
      </c>
      <c r="C29" s="248">
        <v>0</v>
      </c>
    </row>
    <row r="30" spans="1:3" s="1" customFormat="1" ht="12" customHeight="1" thickBot="1">
      <c r="A30" s="211" t="s">
        <v>58</v>
      </c>
      <c r="B30" s="23" t="s">
        <v>399</v>
      </c>
      <c r="C30" s="200">
        <v>11577</v>
      </c>
    </row>
    <row r="31" spans="1:3" s="1" customFormat="1" ht="12" customHeight="1">
      <c r="A31" s="212" t="s">
        <v>120</v>
      </c>
      <c r="B31" s="391" t="s">
        <v>400</v>
      </c>
      <c r="C31" s="209">
        <v>11577</v>
      </c>
    </row>
    <row r="32" spans="1:3" s="1" customFormat="1" ht="12" customHeight="1">
      <c r="A32" s="213" t="s">
        <v>123</v>
      </c>
      <c r="B32" s="219" t="s">
        <v>277</v>
      </c>
      <c r="C32" s="205">
        <v>8553</v>
      </c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3024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v>1700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>
        <v>1700</v>
      </c>
    </row>
    <row r="46" spans="1:3" s="1" customFormat="1" ht="12" customHeight="1" thickBot="1">
      <c r="A46" s="22" t="s">
        <v>60</v>
      </c>
      <c r="B46" s="392" t="s">
        <v>285</v>
      </c>
      <c r="C46" s="200">
        <v>849</v>
      </c>
    </row>
    <row r="47" spans="1:3" s="1" customFormat="1" ht="12" customHeight="1">
      <c r="A47" s="17" t="s">
        <v>222</v>
      </c>
      <c r="B47" s="232" t="s">
        <v>220</v>
      </c>
      <c r="C47" s="210">
        <v>493</v>
      </c>
    </row>
    <row r="48" spans="1:3" s="1" customFormat="1" ht="12" customHeight="1">
      <c r="A48" s="15" t="s">
        <v>223</v>
      </c>
      <c r="B48" s="219" t="s">
        <v>221</v>
      </c>
      <c r="C48" s="248">
        <v>356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976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212033</v>
      </c>
    </row>
    <row r="52" spans="1:3" s="1" customFormat="1" ht="12" customHeight="1" thickBot="1">
      <c r="A52" s="223" t="s">
        <v>63</v>
      </c>
      <c r="B52" s="218" t="s">
        <v>287</v>
      </c>
      <c r="C52" s="251">
        <v>18300</v>
      </c>
    </row>
    <row r="53" spans="1:3" s="1" customFormat="1" ht="12" customHeight="1">
      <c r="A53" s="394" t="s">
        <v>162</v>
      </c>
      <c r="B53" s="391" t="s">
        <v>363</v>
      </c>
      <c r="C53" s="252">
        <v>18300</v>
      </c>
    </row>
    <row r="54" spans="1:3" s="1" customFormat="1" ht="12" customHeight="1">
      <c r="A54" s="224" t="s">
        <v>303</v>
      </c>
      <c r="B54" s="219" t="s">
        <v>289</v>
      </c>
      <c r="C54" s="248">
        <v>18300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f>+C51+C52</f>
        <v>230333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230333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447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217029</v>
      </c>
    </row>
    <row r="74" spans="1:3" ht="12" customHeight="1">
      <c r="A74" s="19" t="s">
        <v>133</v>
      </c>
      <c r="B74" s="11" t="s">
        <v>84</v>
      </c>
      <c r="C74" s="241">
        <v>99164</v>
      </c>
    </row>
    <row r="75" spans="1:3" ht="12" customHeight="1">
      <c r="A75" s="15" t="s">
        <v>134</v>
      </c>
      <c r="B75" s="8" t="s">
        <v>227</v>
      </c>
      <c r="C75" s="242">
        <v>25433</v>
      </c>
    </row>
    <row r="76" spans="1:3" ht="12" customHeight="1">
      <c r="A76" s="15" t="s">
        <v>135</v>
      </c>
      <c r="B76" s="8" t="s">
        <v>159</v>
      </c>
      <c r="C76" s="247">
        <v>81001</v>
      </c>
    </row>
    <row r="77" spans="1:3" ht="12" customHeight="1">
      <c r="A77" s="15" t="s">
        <v>136</v>
      </c>
      <c r="B77" s="12" t="s">
        <v>228</v>
      </c>
      <c r="C77" s="247">
        <v>5555</v>
      </c>
    </row>
    <row r="78" spans="1:3" ht="12" customHeight="1">
      <c r="A78" s="15" t="s">
        <v>144</v>
      </c>
      <c r="B78" s="21" t="s">
        <v>229</v>
      </c>
      <c r="C78" s="247">
        <v>5876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5842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8542</v>
      </c>
    </row>
    <row r="87" spans="1:3" ht="12" customHeight="1">
      <c r="A87" s="17" t="s">
        <v>139</v>
      </c>
      <c r="B87" s="8" t="s">
        <v>314</v>
      </c>
      <c r="C87" s="246">
        <v>5942</v>
      </c>
    </row>
    <row r="88" spans="1:3" ht="12" customHeight="1">
      <c r="A88" s="17" t="s">
        <v>140</v>
      </c>
      <c r="B88" s="13" t="s">
        <v>231</v>
      </c>
      <c r="C88" s="242">
        <v>2000</v>
      </c>
    </row>
    <row r="89" spans="1:3" ht="12" customHeight="1">
      <c r="A89" s="17" t="s">
        <v>141</v>
      </c>
      <c r="B89" s="219" t="s">
        <v>336</v>
      </c>
      <c r="C89" s="201">
        <v>600</v>
      </c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>
        <v>600</v>
      </c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/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225571</v>
      </c>
    </row>
    <row r="102" spans="1:3" ht="12" customHeight="1" thickBot="1">
      <c r="A102" s="223" t="s">
        <v>58</v>
      </c>
      <c r="B102" s="218" t="s">
        <v>405</v>
      </c>
      <c r="C102" s="240">
        <v>4762</v>
      </c>
    </row>
    <row r="103" spans="1:3" ht="12" customHeight="1" thickBot="1">
      <c r="A103" s="237" t="s">
        <v>120</v>
      </c>
      <c r="B103" s="399" t="s">
        <v>406</v>
      </c>
      <c r="C103" s="422">
        <v>4762</v>
      </c>
    </row>
    <row r="104" spans="1:3" ht="12" customHeight="1">
      <c r="A104" s="231" t="s">
        <v>123</v>
      </c>
      <c r="B104" s="232" t="s">
        <v>464</v>
      </c>
      <c r="C104" s="263">
        <v>4762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230333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230333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2016. ÉVI KÖLTSÉGVETÉSÉNEK ÖSSZEVONT MÉRLEGE&amp;10
&amp;R&amp;"Times New Roman CE,Félkövér dőlt"&amp;11 1.1. melléklet a 1/2016. (III.01.)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54" sqref="D5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11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>
        <v>10</v>
      </c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35054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/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67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67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35132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32954</v>
      </c>
    </row>
    <row r="36" spans="1:4" ht="12" customHeight="1">
      <c r="A36" s="184"/>
      <c r="B36" s="115" t="s">
        <v>133</v>
      </c>
      <c r="C36" s="10" t="s">
        <v>84</v>
      </c>
      <c r="D36" s="75">
        <v>19227</v>
      </c>
    </row>
    <row r="37" spans="1:4" ht="12" customHeight="1">
      <c r="A37" s="185"/>
      <c r="B37" s="110" t="s">
        <v>134</v>
      </c>
      <c r="C37" s="8" t="s">
        <v>227</v>
      </c>
      <c r="D37" s="78">
        <v>4651</v>
      </c>
    </row>
    <row r="38" spans="1:4" ht="12" customHeight="1">
      <c r="A38" s="185"/>
      <c r="B38" s="110" t="s">
        <v>135</v>
      </c>
      <c r="C38" s="8" t="s">
        <v>159</v>
      </c>
      <c r="D38" s="78">
        <v>9076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>
        <v>2178</v>
      </c>
    </row>
    <row r="42" spans="1:4" ht="12" customHeight="1">
      <c r="A42" s="184"/>
      <c r="B42" s="115" t="s">
        <v>139</v>
      </c>
      <c r="C42" s="10" t="s">
        <v>314</v>
      </c>
      <c r="D42" s="75">
        <v>2178</v>
      </c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35132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G7" sqref="G6:G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40977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40971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128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128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41105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40605</v>
      </c>
    </row>
    <row r="36" spans="1:4" ht="12" customHeight="1">
      <c r="A36" s="184"/>
      <c r="B36" s="115" t="s">
        <v>133</v>
      </c>
      <c r="C36" s="10" t="s">
        <v>84</v>
      </c>
      <c r="D36" s="75">
        <v>27021</v>
      </c>
    </row>
    <row r="37" spans="1:4" ht="12" customHeight="1">
      <c r="A37" s="185"/>
      <c r="B37" s="110" t="s">
        <v>134</v>
      </c>
      <c r="C37" s="8" t="s">
        <v>227</v>
      </c>
      <c r="D37" s="78">
        <v>7284</v>
      </c>
    </row>
    <row r="38" spans="1:4" ht="12" customHeight="1">
      <c r="A38" s="185"/>
      <c r="B38" s="110" t="s">
        <v>135</v>
      </c>
      <c r="C38" s="8" t="s">
        <v>159</v>
      </c>
      <c r="D38" s="78">
        <v>6300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>
        <v>500</v>
      </c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>
        <v>500</v>
      </c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41105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49" sqref="D4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24812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22151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2661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19251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44063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245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245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44308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44308</v>
      </c>
    </row>
    <row r="36" spans="1:4" ht="12" customHeight="1">
      <c r="A36" s="184"/>
      <c r="B36" s="115" t="s">
        <v>133</v>
      </c>
      <c r="C36" s="10" t="s">
        <v>84</v>
      </c>
      <c r="D36" s="75">
        <v>21668</v>
      </c>
    </row>
    <row r="37" spans="1:4" ht="12" customHeight="1">
      <c r="A37" s="185"/>
      <c r="B37" s="110" t="s">
        <v>134</v>
      </c>
      <c r="C37" s="8" t="s">
        <v>227</v>
      </c>
      <c r="D37" s="78">
        <v>5240</v>
      </c>
    </row>
    <row r="38" spans="1:4" ht="12" customHeight="1">
      <c r="A38" s="185"/>
      <c r="B38" s="110" t="s">
        <v>135</v>
      </c>
      <c r="C38" s="8" t="s">
        <v>159</v>
      </c>
      <c r="D38" s="78">
        <v>17400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44308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B2" sqref="B2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451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460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50</v>
      </c>
    </row>
    <row r="20" spans="1:4" ht="12.75">
      <c r="A20" s="437" t="s">
        <v>68</v>
      </c>
      <c r="B20" s="438" t="s">
        <v>461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462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f>SUM(D5:D37)</f>
        <v>1960</v>
      </c>
    </row>
  </sheetData>
  <mergeCells count="3">
    <mergeCell ref="A1:D1"/>
    <mergeCell ref="C3:D3"/>
    <mergeCell ref="A38:B38"/>
  </mergeCells>
  <conditionalFormatting sqref="D3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B1">
      <selection activeCell="B32" sqref="B32:D32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22300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3600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18000</v>
      </c>
      <c r="D16" s="78"/>
    </row>
    <row r="17" spans="1:4" ht="18" customHeight="1">
      <c r="A17" s="76" t="s">
        <v>65</v>
      </c>
      <c r="B17" s="142" t="s">
        <v>154</v>
      </c>
      <c r="C17" s="100">
        <v>12000</v>
      </c>
      <c r="D17" s="78">
        <v>399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34300</v>
      </c>
      <c r="D31" s="147">
        <f>SUM(D5:D30)</f>
        <v>399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112">
      <selection activeCell="C89" sqref="C89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447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63674</v>
      </c>
    </row>
    <row r="6" spans="1:3" s="1" customFormat="1" ht="12" customHeight="1" thickBot="1">
      <c r="A6" s="22" t="s">
        <v>54</v>
      </c>
      <c r="B6" s="218" t="s">
        <v>398</v>
      </c>
      <c r="C6" s="200">
        <v>23050</v>
      </c>
    </row>
    <row r="7" spans="1:3" s="1" customFormat="1" ht="12" customHeight="1">
      <c r="A7" s="15" t="s">
        <v>139</v>
      </c>
      <c r="B7" s="389" t="s">
        <v>92</v>
      </c>
      <c r="C7" s="201">
        <v>22300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750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36624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2033</v>
      </c>
    </row>
    <row r="14" spans="1:3" s="1" customFormat="1" ht="12" customHeight="1">
      <c r="A14" s="15" t="s">
        <v>115</v>
      </c>
      <c r="B14" s="8" t="s">
        <v>196</v>
      </c>
      <c r="C14" s="242">
        <v>4520</v>
      </c>
    </row>
    <row r="15" spans="1:3" s="1" customFormat="1" ht="12" customHeight="1">
      <c r="A15" s="15" t="s">
        <v>116</v>
      </c>
      <c r="B15" s="8" t="s">
        <v>197</v>
      </c>
      <c r="C15" s="242">
        <v>25720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3625</v>
      </c>
    </row>
    <row r="18" spans="1:3" s="1" customFormat="1" ht="12" customHeight="1">
      <c r="A18" s="15" t="s">
        <v>192</v>
      </c>
      <c r="B18" s="8" t="s">
        <v>200</v>
      </c>
      <c r="C18" s="242">
        <v>66</v>
      </c>
    </row>
    <row r="19" spans="1:3" s="1" customFormat="1" ht="12" customHeight="1" thickBot="1">
      <c r="A19" s="16" t="s">
        <v>193</v>
      </c>
      <c r="B19" s="9" t="s">
        <v>201</v>
      </c>
      <c r="C19" s="244">
        <v>660</v>
      </c>
    </row>
    <row r="20" spans="1:3" s="1" customFormat="1" ht="12" customHeight="1" thickBot="1">
      <c r="A20" s="22" t="s">
        <v>202</v>
      </c>
      <c r="B20" s="23" t="s">
        <v>275</v>
      </c>
      <c r="C20" s="245">
        <v>4000</v>
      </c>
    </row>
    <row r="21" spans="1:3" s="1" customFormat="1" ht="12" customHeight="1" thickBot="1">
      <c r="A21" s="22" t="s">
        <v>57</v>
      </c>
      <c r="B21" s="23" t="s">
        <v>204</v>
      </c>
      <c r="C21" s="240">
        <v>133257</v>
      </c>
    </row>
    <row r="22" spans="1:3" s="1" customFormat="1" ht="12" customHeight="1">
      <c r="A22" s="17" t="s">
        <v>117</v>
      </c>
      <c r="B22" s="10" t="s">
        <v>210</v>
      </c>
      <c r="C22" s="246">
        <v>132970</v>
      </c>
    </row>
    <row r="23" spans="1:3" s="1" customFormat="1" ht="12" customHeight="1">
      <c r="A23" s="15" t="s">
        <v>118</v>
      </c>
      <c r="B23" s="8" t="s">
        <v>470</v>
      </c>
      <c r="C23" s="242">
        <v>287</v>
      </c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465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11577</v>
      </c>
    </row>
    <row r="31" spans="1:3" s="1" customFormat="1" ht="12" customHeight="1">
      <c r="A31" s="212" t="s">
        <v>120</v>
      </c>
      <c r="B31" s="391" t="s">
        <v>400</v>
      </c>
      <c r="C31" s="209">
        <v>11577</v>
      </c>
    </row>
    <row r="32" spans="1:3" s="1" customFormat="1" ht="12" customHeight="1">
      <c r="A32" s="213" t="s">
        <v>123</v>
      </c>
      <c r="B32" s="219" t="s">
        <v>277</v>
      </c>
      <c r="C32" s="205">
        <v>8553</v>
      </c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3024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v>1700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>
        <v>1700</v>
      </c>
    </row>
    <row r="46" spans="1:3" s="1" customFormat="1" ht="12" customHeight="1" thickBot="1">
      <c r="A46" s="22" t="s">
        <v>60</v>
      </c>
      <c r="B46" s="392" t="s">
        <v>285</v>
      </c>
      <c r="C46" s="200">
        <v>849</v>
      </c>
    </row>
    <row r="47" spans="1:3" s="1" customFormat="1" ht="12" customHeight="1">
      <c r="A47" s="17" t="s">
        <v>222</v>
      </c>
      <c r="B47" s="232" t="s">
        <v>220</v>
      </c>
      <c r="C47" s="210">
        <v>493</v>
      </c>
    </row>
    <row r="48" spans="1:3" s="1" customFormat="1" ht="12" customHeight="1">
      <c r="A48" s="15" t="s">
        <v>223</v>
      </c>
      <c r="B48" s="219" t="s">
        <v>221</v>
      </c>
      <c r="C48" s="248">
        <v>356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976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212033</v>
      </c>
    </row>
    <row r="52" spans="1:3" s="1" customFormat="1" ht="12" customHeight="1" thickBot="1">
      <c r="A52" s="223" t="s">
        <v>63</v>
      </c>
      <c r="B52" s="218" t="s">
        <v>287</v>
      </c>
      <c r="C52" s="251">
        <v>16340</v>
      </c>
    </row>
    <row r="53" spans="1:3" s="1" customFormat="1" ht="12" customHeight="1">
      <c r="A53" s="394" t="s">
        <v>162</v>
      </c>
      <c r="B53" s="391" t="s">
        <v>288</v>
      </c>
      <c r="C53" s="252">
        <v>16340</v>
      </c>
    </row>
    <row r="54" spans="1:3" s="1" customFormat="1" ht="12" customHeight="1">
      <c r="A54" s="224" t="s">
        <v>303</v>
      </c>
      <c r="B54" s="219" t="s">
        <v>289</v>
      </c>
      <c r="C54" s="248">
        <v>16340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f>+C51+C52</f>
        <v>228373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228373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447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215069</v>
      </c>
    </row>
    <row r="74" spans="1:3" ht="12" customHeight="1">
      <c r="A74" s="19" t="s">
        <v>133</v>
      </c>
      <c r="B74" s="11" t="s">
        <v>84</v>
      </c>
      <c r="C74" s="241">
        <v>99164</v>
      </c>
    </row>
    <row r="75" spans="1:3" ht="12" customHeight="1">
      <c r="A75" s="15" t="s">
        <v>134</v>
      </c>
      <c r="B75" s="8" t="s">
        <v>227</v>
      </c>
      <c r="C75" s="242">
        <v>25433</v>
      </c>
    </row>
    <row r="76" spans="1:3" ht="12" customHeight="1">
      <c r="A76" s="15" t="s">
        <v>135</v>
      </c>
      <c r="B76" s="8" t="s">
        <v>159</v>
      </c>
      <c r="C76" s="247">
        <v>81001</v>
      </c>
    </row>
    <row r="77" spans="1:3" ht="12" customHeight="1">
      <c r="A77" s="15" t="s">
        <v>136</v>
      </c>
      <c r="B77" s="12" t="s">
        <v>228</v>
      </c>
      <c r="C77" s="247">
        <v>5555</v>
      </c>
    </row>
    <row r="78" spans="1:3" ht="12" customHeight="1">
      <c r="A78" s="15" t="s">
        <v>144</v>
      </c>
      <c r="B78" s="21" t="s">
        <v>229</v>
      </c>
      <c r="C78" s="247">
        <v>5876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5646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8542</v>
      </c>
    </row>
    <row r="87" spans="1:3" ht="12" customHeight="1">
      <c r="A87" s="17" t="s">
        <v>139</v>
      </c>
      <c r="B87" s="8" t="s">
        <v>314</v>
      </c>
      <c r="C87" s="246">
        <v>5942</v>
      </c>
    </row>
    <row r="88" spans="1:3" ht="12" customHeight="1">
      <c r="A88" s="17" t="s">
        <v>140</v>
      </c>
      <c r="B88" s="13" t="s">
        <v>231</v>
      </c>
      <c r="C88" s="242">
        <v>2000</v>
      </c>
    </row>
    <row r="89" spans="1:3" ht="12" customHeight="1">
      <c r="A89" s="17" t="s">
        <v>141</v>
      </c>
      <c r="B89" s="219" t="s">
        <v>336</v>
      </c>
      <c r="C89" s="201">
        <v>600</v>
      </c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>
        <v>600</v>
      </c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223611</v>
      </c>
    </row>
    <row r="102" spans="1:3" ht="12" customHeight="1" thickBot="1">
      <c r="A102" s="223" t="s">
        <v>58</v>
      </c>
      <c r="B102" s="218" t="s">
        <v>405</v>
      </c>
      <c r="C102" s="240">
        <v>4762</v>
      </c>
    </row>
    <row r="103" spans="1:3" ht="12" customHeight="1" thickBot="1">
      <c r="A103" s="237" t="s">
        <v>120</v>
      </c>
      <c r="B103" s="399" t="s">
        <v>409</v>
      </c>
      <c r="C103" s="423">
        <v>4762</v>
      </c>
    </row>
    <row r="104" spans="1:3" ht="12" customHeight="1">
      <c r="A104" s="231" t="s">
        <v>123</v>
      </c>
      <c r="B104" s="232" t="s">
        <v>466</v>
      </c>
      <c r="C104" s="263">
        <v>4762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228373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228373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2016. ÉVI KÖLTSÉGVETÉS
KÖTELEZŐ FELADATAINAK MÉRLEGE &amp;10
&amp;R&amp;"Times New Roman CE,Félkövér dőlt"&amp;11 1.2. melléklet a 1/2016.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43">
      <selection activeCell="C74" sqref="C74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447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1960</v>
      </c>
    </row>
    <row r="53" spans="1:3" s="1" customFormat="1" ht="12" customHeight="1">
      <c r="A53" s="394" t="s">
        <v>162</v>
      </c>
      <c r="B53" s="391" t="s">
        <v>288</v>
      </c>
      <c r="C53" s="252">
        <v>1960</v>
      </c>
    </row>
    <row r="54" spans="1:3" s="1" customFormat="1" ht="12" customHeight="1">
      <c r="A54" s="224" t="s">
        <v>303</v>
      </c>
      <c r="B54" s="219" t="s">
        <v>289</v>
      </c>
      <c r="C54" s="248">
        <v>1960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1960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1960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447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1960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1960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1960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1960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1960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1960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2016. ÉVI KÖLTSÉGVETÉS
ÖNKÉNT VÁLLALT FELADATAINAK MÉRLEGE&amp;10
&amp;R&amp;"Times New Roman CE,Félkövér dőlt"&amp;11 1.3. melléklet a 1/2016.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C40" sqref="C40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447</v>
      </c>
      <c r="D4" s="132" t="s">
        <v>101</v>
      </c>
      <c r="E4" s="48" t="s">
        <v>447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23050</v>
      </c>
      <c r="D6" s="292" t="s">
        <v>102</v>
      </c>
      <c r="E6" s="274">
        <v>99164</v>
      </c>
      <c r="F6" s="478"/>
    </row>
    <row r="7" spans="1:6" ht="12.75" customHeight="1">
      <c r="A7" s="293" t="s">
        <v>54</v>
      </c>
      <c r="B7" s="294" t="s">
        <v>91</v>
      </c>
      <c r="C7" s="269">
        <v>36624</v>
      </c>
      <c r="D7" s="294" t="s">
        <v>227</v>
      </c>
      <c r="E7" s="275">
        <v>25433</v>
      </c>
      <c r="F7" s="478"/>
    </row>
    <row r="8" spans="1:6" ht="12.75" customHeight="1">
      <c r="A8" s="293" t="s">
        <v>55</v>
      </c>
      <c r="B8" s="294" t="s">
        <v>93</v>
      </c>
      <c r="C8" s="269">
        <v>4000</v>
      </c>
      <c r="D8" s="294" t="s">
        <v>353</v>
      </c>
      <c r="E8" s="275">
        <v>81001</v>
      </c>
      <c r="F8" s="478"/>
    </row>
    <row r="9" spans="1:6" ht="12.75" customHeight="1">
      <c r="A9" s="293" t="s">
        <v>56</v>
      </c>
      <c r="B9" s="295" t="s">
        <v>340</v>
      </c>
      <c r="C9" s="269">
        <v>133257</v>
      </c>
      <c r="D9" s="294" t="s">
        <v>228</v>
      </c>
      <c r="E9" s="275">
        <v>5555</v>
      </c>
      <c r="F9" s="478"/>
    </row>
    <row r="10" spans="1:6" ht="12.75" customHeight="1">
      <c r="A10" s="293" t="s">
        <v>57</v>
      </c>
      <c r="B10" s="294" t="s">
        <v>341</v>
      </c>
      <c r="C10" s="269">
        <v>11577</v>
      </c>
      <c r="D10" s="294" t="s">
        <v>229</v>
      </c>
      <c r="E10" s="275">
        <v>5876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/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976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209484</v>
      </c>
      <c r="D18" s="97" t="s">
        <v>366</v>
      </c>
      <c r="E18" s="277">
        <v>217029</v>
      </c>
      <c r="F18" s="478"/>
    </row>
    <row r="19" spans="1:6" ht="12.75" customHeight="1">
      <c r="A19" s="298" t="s">
        <v>66</v>
      </c>
      <c r="B19" s="299" t="s">
        <v>345</v>
      </c>
      <c r="C19" s="300">
        <v>12307</v>
      </c>
      <c r="D19" s="301" t="s">
        <v>467</v>
      </c>
      <c r="E19" s="278">
        <v>4762</v>
      </c>
      <c r="F19" s="478"/>
    </row>
    <row r="20" spans="1:6" ht="12.75" customHeight="1">
      <c r="A20" s="302" t="s">
        <v>67</v>
      </c>
      <c r="B20" s="301" t="s">
        <v>289</v>
      </c>
      <c r="C20" s="77">
        <v>12307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12307</v>
      </c>
      <c r="D27" s="97" t="s">
        <v>365</v>
      </c>
      <c r="E27" s="277">
        <v>4762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221791</v>
      </c>
      <c r="D28" s="304" t="s">
        <v>355</v>
      </c>
      <c r="E28" s="277">
        <v>221791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221791</v>
      </c>
      <c r="D30" s="305" t="s">
        <v>357</v>
      </c>
      <c r="E30" s="306">
        <v>221791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1">
      <selection activeCell="C21" sqref="C21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79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0"/>
      <c r="B4" s="132" t="s">
        <v>101</v>
      </c>
      <c r="C4" s="133" t="s">
        <v>447</v>
      </c>
      <c r="D4" s="132" t="s">
        <v>101</v>
      </c>
      <c r="E4" s="48" t="s">
        <v>447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493</v>
      </c>
      <c r="D6" s="292" t="s">
        <v>314</v>
      </c>
      <c r="E6" s="274">
        <v>5942</v>
      </c>
      <c r="F6" s="478"/>
    </row>
    <row r="7" spans="1:6" ht="22.5" customHeight="1">
      <c r="A7" s="293" t="s">
        <v>54</v>
      </c>
      <c r="B7" s="294" t="s">
        <v>368</v>
      </c>
      <c r="C7" s="269">
        <v>356</v>
      </c>
      <c r="D7" s="294" t="s">
        <v>231</v>
      </c>
      <c r="E7" s="275">
        <v>2000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>
        <v>600</v>
      </c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>
        <v>600</v>
      </c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>
        <v>1700</v>
      </c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2549</v>
      </c>
      <c r="D18" s="97" t="s">
        <v>165</v>
      </c>
      <c r="E18" s="277">
        <v>8542</v>
      </c>
      <c r="F18" s="478"/>
    </row>
    <row r="19" spans="1:6" ht="12.75" customHeight="1">
      <c r="A19" s="313" t="s">
        <v>66</v>
      </c>
      <c r="B19" s="314" t="s">
        <v>391</v>
      </c>
      <c r="C19" s="321">
        <v>5993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5993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5993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8542</v>
      </c>
      <c r="D32" s="304" t="s">
        <v>419</v>
      </c>
      <c r="E32" s="277">
        <f>+E18+E31</f>
        <v>8542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8542</v>
      </c>
      <c r="D34" s="305" t="s">
        <v>420</v>
      </c>
      <c r="E34" s="306">
        <f>+E32+E33</f>
        <v>8542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A12" sqref="A12:C12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81" t="s">
        <v>422</v>
      </c>
      <c r="B1" s="481"/>
      <c r="C1" s="481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447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22300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493</v>
      </c>
    </row>
    <row r="9" spans="1:3" ht="15">
      <c r="A9" s="129" t="s">
        <v>57</v>
      </c>
      <c r="B9" s="406" t="s">
        <v>396</v>
      </c>
      <c r="C9" s="324">
        <v>750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2" t="s">
        <v>256</v>
      </c>
      <c r="B11" s="483"/>
      <c r="C11" s="130">
        <v>23543</v>
      </c>
    </row>
    <row r="12" spans="1:3" ht="23.25" customHeight="1">
      <c r="A12" s="484" t="s">
        <v>273</v>
      </c>
      <c r="B12" s="484"/>
      <c r="C12" s="48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1/2016.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9" sqref="A9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448</v>
      </c>
      <c r="E3" s="133" t="s">
        <v>447</v>
      </c>
      <c r="F3" s="48" t="s">
        <v>449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457</v>
      </c>
      <c r="B5" s="29">
        <v>1514</v>
      </c>
      <c r="C5" s="53">
        <v>2016</v>
      </c>
      <c r="D5" s="29"/>
      <c r="E5" s="29">
        <v>1514</v>
      </c>
      <c r="F5" s="54"/>
    </row>
    <row r="6" spans="1:6" ht="15.75" customHeight="1">
      <c r="A6" s="70" t="s">
        <v>458</v>
      </c>
      <c r="B6" s="29">
        <v>1750</v>
      </c>
      <c r="C6" s="53">
        <v>2016</v>
      </c>
      <c r="D6" s="29"/>
      <c r="E6" s="29">
        <v>1750</v>
      </c>
      <c r="F6" s="54"/>
    </row>
    <row r="7" spans="1:6" ht="15.75" customHeight="1">
      <c r="A7" s="70" t="s">
        <v>459</v>
      </c>
      <c r="B7" s="29">
        <v>2178</v>
      </c>
      <c r="C7" s="53">
        <v>2016</v>
      </c>
      <c r="D7" s="29"/>
      <c r="E7" s="29">
        <v>2178</v>
      </c>
      <c r="F7" s="54"/>
    </row>
    <row r="8" spans="1:6" ht="15.75" customHeight="1">
      <c r="A8" s="427" t="s">
        <v>477</v>
      </c>
      <c r="B8" s="29">
        <v>500</v>
      </c>
      <c r="C8" s="53">
        <v>2016</v>
      </c>
      <c r="D8" s="29"/>
      <c r="E8" s="29">
        <v>500</v>
      </c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5942</v>
      </c>
      <c r="C24" s="90"/>
      <c r="D24" s="58">
        <f>SUM(D5:D23)</f>
        <v>0</v>
      </c>
      <c r="E24" s="58">
        <f>SUM(E5:E23)</f>
        <v>5942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1/2016.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10" sqref="B10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448</v>
      </c>
      <c r="E3" s="133" t="s">
        <v>447</v>
      </c>
      <c r="F3" s="48" t="s">
        <v>450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452</v>
      </c>
      <c r="B5" s="62">
        <v>2000</v>
      </c>
      <c r="C5" s="63">
        <v>2016</v>
      </c>
      <c r="D5" s="62">
        <v>0</v>
      </c>
      <c r="E5" s="62">
        <v>2000</v>
      </c>
      <c r="F5" s="64"/>
    </row>
    <row r="6" spans="1:6" ht="15.75" customHeight="1">
      <c r="A6" s="61" t="s">
        <v>453</v>
      </c>
      <c r="B6" s="62">
        <v>0</v>
      </c>
      <c r="C6" s="63">
        <v>2016</v>
      </c>
      <c r="D6" s="62"/>
      <c r="E6" s="62">
        <v>0</v>
      </c>
      <c r="F6" s="64"/>
    </row>
    <row r="7" spans="1:6" ht="15.75" customHeight="1">
      <c r="A7" s="61" t="s">
        <v>454</v>
      </c>
      <c r="B7" s="62">
        <v>0</v>
      </c>
      <c r="C7" s="63">
        <v>2016</v>
      </c>
      <c r="D7" s="62"/>
      <c r="E7" s="62">
        <v>0</v>
      </c>
      <c r="F7" s="64"/>
    </row>
    <row r="8" spans="1:6" ht="15.75" customHeight="1">
      <c r="A8" s="61" t="s">
        <v>455</v>
      </c>
      <c r="B8" s="62">
        <v>0</v>
      </c>
      <c r="C8" s="63">
        <v>2016</v>
      </c>
      <c r="D8" s="62"/>
      <c r="E8" s="62">
        <v>0</v>
      </c>
      <c r="F8" s="64">
        <f aca="true" t="shared" si="0" ref="F8:F23">B8-D8-E8</f>
        <v>0</v>
      </c>
    </row>
    <row r="9" spans="1:6" ht="15.75" customHeight="1">
      <c r="A9" s="61" t="s">
        <v>456</v>
      </c>
      <c r="B9" s="62">
        <v>0</v>
      </c>
      <c r="C9" s="63">
        <v>2016</v>
      </c>
      <c r="D9" s="62"/>
      <c r="E9" s="62">
        <v>0</v>
      </c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2000</v>
      </c>
      <c r="C24" s="91"/>
      <c r="D24" s="135">
        <f>SUM(D5:D23)</f>
        <v>0</v>
      </c>
      <c r="E24" s="135">
        <f>SUM(E5:E23)</f>
        <v>2000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1/2016.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115" zoomScaleNormal="115" workbookViewId="0" topLeftCell="A16">
      <selection activeCell="C104" sqref="C104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>
        <v>23050</v>
      </c>
    </row>
    <row r="9" spans="1:4" s="87" customFormat="1" ht="12" customHeight="1" thickBot="1">
      <c r="A9" s="138" t="s">
        <v>54</v>
      </c>
      <c r="B9" s="160"/>
      <c r="C9" s="338" t="s">
        <v>2</v>
      </c>
      <c r="D9" s="277">
        <v>23050</v>
      </c>
    </row>
    <row r="10" spans="1:4" s="88" customFormat="1" ht="12" customHeight="1">
      <c r="A10" s="162"/>
      <c r="B10" s="163" t="s">
        <v>139</v>
      </c>
      <c r="C10" s="339" t="s">
        <v>92</v>
      </c>
      <c r="D10" s="275">
        <v>22300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750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>
        <v>11801</v>
      </c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2033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4520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3569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964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65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>
        <v>650</v>
      </c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4000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133257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132970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/>
    </row>
    <row r="28" spans="1:4" s="88" customFormat="1" ht="12" customHeight="1">
      <c r="A28" s="162"/>
      <c r="B28" s="163" t="s">
        <v>205</v>
      </c>
      <c r="C28" s="340" t="s">
        <v>468</v>
      </c>
      <c r="D28" s="78">
        <v>287</v>
      </c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>
        <v>0</v>
      </c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11577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11577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8553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/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3024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>
        <v>1700</v>
      </c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>
        <v>1700</v>
      </c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849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493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356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976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187210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17860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17860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205070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140105</v>
      </c>
    </row>
    <row r="63" spans="1:4" ht="12" customHeight="1">
      <c r="A63" s="184"/>
      <c r="B63" s="115" t="s">
        <v>133</v>
      </c>
      <c r="C63" s="329" t="s">
        <v>84</v>
      </c>
      <c r="D63" s="365">
        <v>31248</v>
      </c>
    </row>
    <row r="64" spans="1:4" ht="12" customHeight="1">
      <c r="A64" s="185"/>
      <c r="B64" s="110" t="s">
        <v>134</v>
      </c>
      <c r="C64" s="330" t="s">
        <v>227</v>
      </c>
      <c r="D64" s="366">
        <v>8258</v>
      </c>
    </row>
    <row r="65" spans="1:4" ht="12" customHeight="1">
      <c r="A65" s="185"/>
      <c r="B65" s="110" t="s">
        <v>135</v>
      </c>
      <c r="C65" s="330" t="s">
        <v>159</v>
      </c>
      <c r="D65" s="367">
        <v>48225</v>
      </c>
    </row>
    <row r="66" spans="1:4" ht="12" customHeight="1">
      <c r="A66" s="185"/>
      <c r="B66" s="110" t="s">
        <v>136</v>
      </c>
      <c r="C66" s="330" t="s">
        <v>228</v>
      </c>
      <c r="D66" s="367">
        <v>5555</v>
      </c>
    </row>
    <row r="67" spans="1:4" ht="12" customHeight="1">
      <c r="A67" s="185"/>
      <c r="B67" s="110" t="s">
        <v>144</v>
      </c>
      <c r="C67" s="330" t="s">
        <v>229</v>
      </c>
      <c r="D67" s="367">
        <v>46853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41011</v>
      </c>
    </row>
    <row r="71" spans="1:4" ht="12" customHeight="1">
      <c r="A71" s="185"/>
      <c r="B71" s="110" t="s">
        <v>146</v>
      </c>
      <c r="C71" s="344" t="s">
        <v>11</v>
      </c>
      <c r="D71" s="367">
        <v>5842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/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5864</v>
      </c>
    </row>
    <row r="77" spans="1:4" s="89" customFormat="1" ht="12" customHeight="1">
      <c r="A77" s="184"/>
      <c r="B77" s="115" t="s">
        <v>139</v>
      </c>
      <c r="C77" s="409" t="s">
        <v>15</v>
      </c>
      <c r="D77" s="75">
        <v>3264</v>
      </c>
    </row>
    <row r="78" spans="1:4" ht="12" customHeight="1">
      <c r="A78" s="185"/>
      <c r="B78" s="110" t="s">
        <v>140</v>
      </c>
      <c r="C78" s="340" t="s">
        <v>231</v>
      </c>
      <c r="D78" s="78">
        <v>2000</v>
      </c>
    </row>
    <row r="79" spans="1:4" ht="12" customHeight="1">
      <c r="A79" s="185"/>
      <c r="B79" s="110" t="s">
        <v>141</v>
      </c>
      <c r="C79" s="340" t="s">
        <v>315</v>
      </c>
      <c r="D79" s="78">
        <v>600</v>
      </c>
    </row>
    <row r="80" spans="1:4" ht="12" customHeight="1">
      <c r="A80" s="185"/>
      <c r="B80" s="110" t="s">
        <v>142</v>
      </c>
      <c r="C80" s="340" t="s">
        <v>16</v>
      </c>
      <c r="D80" s="78">
        <v>600</v>
      </c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f>+D88+D89</f>
        <v>0</v>
      </c>
    </row>
    <row r="88" spans="1:4" s="89" customFormat="1" ht="12" customHeight="1">
      <c r="A88" s="327"/>
      <c r="B88" s="116" t="s">
        <v>113</v>
      </c>
      <c r="C88" s="346" t="s">
        <v>96</v>
      </c>
      <c r="D88" s="385"/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54305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200308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4762</v>
      </c>
    </row>
    <row r="94" spans="1:4" ht="12.75" customHeight="1">
      <c r="A94" s="184"/>
      <c r="B94" s="110" t="s">
        <v>270</v>
      </c>
      <c r="C94" s="409" t="s">
        <v>467</v>
      </c>
      <c r="D94" s="274">
        <v>4762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205070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7</v>
      </c>
    </row>
    <row r="99" spans="1:4" ht="14.25" customHeight="1" thickBot="1">
      <c r="A99" s="190" t="s">
        <v>263</v>
      </c>
      <c r="B99" s="191"/>
      <c r="C99" s="192"/>
      <c r="D99" s="92">
        <v>8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komendane</cp:lastModifiedBy>
  <cp:lastPrinted>2016-05-10T08:37:37Z</cp:lastPrinted>
  <dcterms:created xsi:type="dcterms:W3CDTF">1999-10-30T10:30:45Z</dcterms:created>
  <dcterms:modified xsi:type="dcterms:W3CDTF">2016-05-11T11:32:17Z</dcterms:modified>
  <cp:category/>
  <cp:version/>
  <cp:contentType/>
  <cp:contentStatus/>
</cp:coreProperties>
</file>