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3.sz.mell" sheetId="1" r:id="rId1"/>
  </sheets>
  <externalReferences>
    <externalReference r:id="rId2"/>
    <externalReference r:id="rId3"/>
  </externalReferences>
  <definedNames>
    <definedName name="_xlnm.Print_Titles" localSheetId="0">KV_9.3.sz.mell!$1:$6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0"/>
  <c r="C37"/>
  <c r="C45"/>
  <c r="C51"/>
  <c r="C57" l="1"/>
  <c r="C36"/>
  <c r="C41" s="1"/>
  <c r="C58" s="1"/>
</calcChain>
</file>

<file path=xl/sharedStrings.xml><?xml version="1.0" encoding="utf-8"?>
<sst xmlns="http://schemas.openxmlformats.org/spreadsheetml/2006/main" count="109" uniqueCount="95">
  <si>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</si>
  <si>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</si>
  <si>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</si>
  <si>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</si>
  <si>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</si>
  <si>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</si>
  <si>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</si>
  <si>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</si>
  <si>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</si>
  <si>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</si>
  <si>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</si>
  <si>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</si>
  <si>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</si>
  <si>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</si>
  <si>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</si>
  <si>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</si>
  <si>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</si>
  <si>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</si>
  <si>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</si>
  <si>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</si>
  <si>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</si>
  <si>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</si>
  <si>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</si>
  <si>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</si>
  <si>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</si>
  <si>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</si>
  <si>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</si>
  <si>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</si>
  <si>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</si>
  <si>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</si>
  <si>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</si>
  <si>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</si>
  <si>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</si>
  <si>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</si>
  <si>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</si>
  <si>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</si>
  <si>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</si>
  <si>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</si>
  <si>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</si>
  <si>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</si>
  <si>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</si>
  <si>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</si>
  <si>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</si>
  <si>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</si>
  <si>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</si>
  <si>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</si>
  <si>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</si>
  <si>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</si>
  <si>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</si>
  <si>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</si>
  <si>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</si>
  <si>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</si>
  <si>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</si>
  <si>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</si>
  <si>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</si>
  <si>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</si>
  <si>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</si>
  <si>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</si>
  <si>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</si>
  <si>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</si>
  <si>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</si>
  <si>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</si>
  <si>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</si>
  <si>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</si>
  <si>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</si>
  <si>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</si>
  <si>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</si>
  <si>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</si>
  <si>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</si>
  <si>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</si>
  <si>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</si>
  <si>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</si>
  <si>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</si>
  <si>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</si>
  <si>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</si>
  <si>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</si>
  <si>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</si>
  <si>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</si>
  <si>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</si>
  <si>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</si>
  <si>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</si>
  <si>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</si>
  <si>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</si>
  <si>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</si>
  <si>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</si>
  <si>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</si>
  <si>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</si>
  <si>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</si>
  <si>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</si>
  <si>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01</t>
  </si>
  <si>
    <t>Összes bevétel, kiadás</t>
  </si>
  <si>
    <t>Feladat megnevezése</t>
  </si>
  <si>
    <t>03</t>
  </si>
  <si>
    <t>Költségvetési szerv megnevezése</t>
  </si>
  <si>
    <t>9.3.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</si>
</sst>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.3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  <row r="13">
          <cell r="B13" t="str">
            <v>Leveleki Kastélykert Óvoda és Konyha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2.3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60"/>
  <sheetViews>
    <sheetView tabSelected="1" zoomScale="150" zoomScaleNormal="15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94</v>
      </c>
    </row>
    <row r="2" spans="1:3" s="61" customFormat="1" ht="36">
      <c r="A2" s="67" t="s">
        <v>93</v>
      </c>
      <c r="B2" s="66" t="str">
        <f>CONCATENATE([1]ALAPADATOK!B13)</f>
        <v>Leveleki Kastélykert Óvoda és Konyha</v>
      </c>
      <c r="C2" s="65" t="s">
        <v>92</v>
      </c>
    </row>
    <row r="3" spans="1:3" s="61" customFormat="1" ht="24.75" thickBot="1">
      <c r="A3" s="64" t="s">
        <v>91</v>
      </c>
      <c r="B3" s="63" t="s">
        <v>90</v>
      </c>
      <c r="C3" s="62" t="s">
        <v>89</v>
      </c>
    </row>
    <row r="4" spans="1:3" s="58" customFormat="1" ht="15.95" customHeight="1" thickBot="1">
      <c r="A4" s="60"/>
      <c r="B4" s="60"/>
      <c r="C4" s="59" t="str">
        <f>[2]KV_9.2.3.sz.mell!C4</f>
        <v>Forintban!</v>
      </c>
    </row>
    <row r="5" spans="1:3" ht="13.5" thickBot="1">
      <c r="A5" s="57" t="s">
        <v>88</v>
      </c>
      <c r="B5" s="56" t="s">
        <v>87</v>
      </c>
      <c r="C5" s="55" t="s">
        <v>86</v>
      </c>
    </row>
    <row r="6" spans="1:3" s="19" customFormat="1" ht="12.95" customHeight="1" thickBot="1">
      <c r="A6" s="40"/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34591623</v>
      </c>
    </row>
    <row r="9" spans="1:3" s="34" customFormat="1" ht="12" customHeight="1">
      <c r="A9" s="49" t="s">
        <v>25</v>
      </c>
      <c r="B9" s="48" t="s">
        <v>81</v>
      </c>
      <c r="C9" s="47"/>
    </row>
    <row r="10" spans="1:3" s="34" customFormat="1" ht="12" customHeight="1">
      <c r="A10" s="14" t="s">
        <v>23</v>
      </c>
      <c r="B10" s="13" t="s">
        <v>80</v>
      </c>
      <c r="C10" s="42">
        <v>22119388</v>
      </c>
    </row>
    <row r="11" spans="1:3" s="34" customFormat="1" ht="12" customHeight="1">
      <c r="A11" s="14" t="s">
        <v>21</v>
      </c>
      <c r="B11" s="13" t="s">
        <v>79</v>
      </c>
      <c r="C11" s="42"/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>
        <v>5200000</v>
      </c>
    </row>
    <row r="14" spans="1:3" s="34" customFormat="1" ht="12" customHeight="1">
      <c r="A14" s="14" t="s">
        <v>76</v>
      </c>
      <c r="B14" s="13" t="s">
        <v>75</v>
      </c>
      <c r="C14" s="42">
        <v>7272235</v>
      </c>
    </row>
    <row r="15" spans="1:3" s="34" customFormat="1" ht="12" customHeight="1">
      <c r="A15" s="14" t="s">
        <v>74</v>
      </c>
      <c r="B15" s="45" t="s">
        <v>73</v>
      </c>
      <c r="C15" s="42"/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34591623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117773895</v>
      </c>
    </row>
    <row r="38" spans="1:3" s="34" customFormat="1" ht="12" customHeight="1">
      <c r="A38" s="37" t="s">
        <v>36</v>
      </c>
      <c r="B38" s="38" t="s">
        <v>35</v>
      </c>
      <c r="C38" s="16"/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>
        <v>117773895</v>
      </c>
    </row>
    <row r="41" spans="1:3" s="26" customFormat="1" ht="15.2" customHeight="1" thickBot="1">
      <c r="A41" s="31" t="s">
        <v>30</v>
      </c>
      <c r="B41" s="30" t="s">
        <v>29</v>
      </c>
      <c r="C41" s="20">
        <f>+C36+C37</f>
        <v>152365518</v>
      </c>
    </row>
    <row r="42" spans="1:3" s="26" customFormat="1" ht="15.2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150865518</v>
      </c>
    </row>
    <row r="46" spans="1:3" ht="12" customHeight="1">
      <c r="A46" s="14" t="s">
        <v>25</v>
      </c>
      <c r="B46" s="17" t="s">
        <v>24</v>
      </c>
      <c r="C46" s="16">
        <v>77552245</v>
      </c>
    </row>
    <row r="47" spans="1:3" ht="12" customHeight="1">
      <c r="A47" s="14" t="s">
        <v>23</v>
      </c>
      <c r="B47" s="13" t="s">
        <v>22</v>
      </c>
      <c r="C47" s="12">
        <v>14499789</v>
      </c>
    </row>
    <row r="48" spans="1:3" ht="12" customHeight="1">
      <c r="A48" s="14" t="s">
        <v>21</v>
      </c>
      <c r="B48" s="13" t="s">
        <v>20</v>
      </c>
      <c r="C48" s="12">
        <v>58813484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1500000</v>
      </c>
    </row>
    <row r="52" spans="1:3" s="15" customFormat="1" ht="12" customHeight="1">
      <c r="A52" s="14" t="s">
        <v>13</v>
      </c>
      <c r="B52" s="17" t="s">
        <v>12</v>
      </c>
      <c r="C52" s="16">
        <v>1500000</v>
      </c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.2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152365518</v>
      </c>
    </row>
    <row r="58" spans="1:3" ht="15.2" customHeight="1" thickBot="1">
      <c r="C58" s="6">
        <f>C41-C57</f>
        <v>0</v>
      </c>
    </row>
    <row r="59" spans="1:3" ht="14.45" customHeight="1" thickBot="1">
      <c r="A59" s="5" t="s">
        <v>1</v>
      </c>
      <c r="B59" s="4"/>
      <c r="C59" s="3">
        <v>27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KV_9.3.sz.mell</vt:lpstr>
      <vt:lpstr>KV_9.3.sz.mell!Nyomtatási_cím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2019-02-28T10:21:28Z</dcterms:created>
  <dcterms:modified xsi:type="dcterms:W3CDTF">2019-02-28T10:53:00Z</dcterms:modified>
</cp:coreProperties>
</file>