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<sst xmlns="http://schemas.openxmlformats.org/spreadsheetml/2006/main" count="276" uniqueCount="92">
  <si>
    <t>Létszám</t>
  </si>
  <si>
    <t>Köztemető fenntartás</t>
  </si>
  <si>
    <t>Közvilágítási szolgáltatás</t>
  </si>
  <si>
    <t>Összesen:</t>
  </si>
  <si>
    <t>Város-és községgazdálkodás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</si>
  <si>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</si>
  <si>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</si>
  <si>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</si>
  <si>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</si>
  <si>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</si>
  <si>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</si>
  <si>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</si>
  <si>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</si>
  <si>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</si>
  <si>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</si>
  <si>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</si>
  <si>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</si>
  <si>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</si>
  <si>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</si>
  <si>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</si>
  <si>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</si>
  <si>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</si>
  <si>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</si>
  <si>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</si>
  <si>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</si>
  <si>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</si>
  <si>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</si>
  <si>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</si>
  <si>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</si>
  <si>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</si>
  <si>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</si>
  <si>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</si>
  <si>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</si>
  <si>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</si>
  <si>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</si>
  <si>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</si>
  <si>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</si>
  <si>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</si>
  <si>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</si>
  <si>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</si>
  <si>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</si>
  <si>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</si>
  <si>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</si>
  <si>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Járóbeteg ellátás</t>
  </si>
  <si>
    <t>29.</t>
  </si>
  <si>
    <t>Kötelező feladatok</t>
  </si>
  <si>
    <t>Önként vállalt feladatok</t>
  </si>
  <si>
    <t>30.</t>
  </si>
  <si>
    <t>31.</t>
  </si>
  <si>
    <t>Növénytermesztés</t>
  </si>
  <si>
    <t>Személyi juttatás</t>
  </si>
  <si>
    <t>M.adói járulék</t>
  </si>
  <si>
    <t>Dologi kiadás</t>
  </si>
  <si>
    <t>Ellátottak juttatásai</t>
  </si>
  <si>
    <t>adatok ezer Ft-ban</t>
  </si>
  <si>
    <t>Egyéb működ. kiad</t>
  </si>
  <si>
    <t>Víztermelés-kezelés,-ellátás</t>
  </si>
  <si>
    <t>Szennyvíz gyűjtése, tisztítása,elhelyezése</t>
  </si>
  <si>
    <t>Nem veszélyes hulladék kezelése</t>
  </si>
  <si>
    <t>Zöldterület kezelés</t>
  </si>
  <si>
    <t>Önkormányzat jogalk. és általános igazg.tevékenys</t>
  </si>
  <si>
    <t>Köznev. int. 5-8. évfolyam működése</t>
  </si>
  <si>
    <t>Fizikoterápiás szolgáltatás</t>
  </si>
  <si>
    <t>Család- és növédelmi egészségügyi gondozás</t>
  </si>
  <si>
    <t>Gyermekvédelmi pénzbeli és természetbeni ellátás</t>
  </si>
  <si>
    <t>Hosszabb időtartamú közfoglalkoztatás</t>
  </si>
  <si>
    <t>-</t>
  </si>
  <si>
    <t>Üdülői szálláshely szolgáltatás</t>
  </si>
  <si>
    <t>Önkormányzat jogalkotó és ált. igazg. feladatai</t>
  </si>
  <si>
    <t>2. oldal</t>
  </si>
  <si>
    <t>Mindösszesen:</t>
  </si>
  <si>
    <t>Kormányzati funkció megnevezése</t>
  </si>
  <si>
    <t>Összesen</t>
  </si>
  <si>
    <t>Ifjúság egészségügyi gondozás</t>
  </si>
  <si>
    <t>Csorvás Város Önkormányzata kiadásai kormányzati funkciónként</t>
  </si>
  <si>
    <t>Államh.belüli megel.vfiz.</t>
  </si>
  <si>
    <t>Intézményen kívüli gyermekétkeztetés</t>
  </si>
  <si>
    <t>Közművelődési feladatok támogatása</t>
  </si>
  <si>
    <t>Egyéb műk.kiad. Tartalék</t>
  </si>
  <si>
    <t>Kamatm. kölcsön, felhalmozás</t>
  </si>
  <si>
    <t>Államh.belüli megel.vfiz. Felhalmozás</t>
  </si>
  <si>
    <t>Önkormányzati vagyonnal való gazdálkodás</t>
  </si>
  <si>
    <t>Önkormányzatok elszámolásai a közp. ktgvetéssel</t>
  </si>
  <si>
    <t>Kerékpárút építés</t>
  </si>
  <si>
    <t>Közutak üzemeltetése, fenntartása</t>
  </si>
  <si>
    <t>Gyermekétkeztetés köznevelési intézményben</t>
  </si>
  <si>
    <t>Egyéb szociális pénzb. és term. ellátások, támog.</t>
  </si>
  <si>
    <t>"</t>
  </si>
  <si>
    <t>Könyvtári állománygyarapítás</t>
  </si>
  <si>
    <t>32.</t>
  </si>
  <si>
    <t>"6. melléklet az önkormányzat 2018. évi költségvetéséről szóló 2/2018.(III.12.) önkormányzati rendelethez</t>
  </si>
  <si>
    <t>5. melléklet az önkormányzat 2018. évi költségvetéséről szóló 2/2018.(III.12.) önkormányzati rendelet módosításáról szóló 12/2018.(VI.29.)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</si>
</sst>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10"/>
      <name val="Arial CE"/>
      <family val="0"/>
    </font>
    <font>
      <sz val="14"/>
      <name val="Times New Roman CE"/>
      <family val="0"/>
    </font>
    <font>
      <sz val="14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10" fillId="0" borderId="12" xfId="0" applyNumberFormat="1" applyFont="1" applyFill="1" applyBorder="1" applyAlignment="1" applyProtection="1">
      <alignment/>
      <protection/>
    </xf>
    <xf numFmtId="3" fontId="10" fillId="0" borderId="12" xfId="0" applyNumberFormat="1" applyFont="1" applyFill="1" applyBorder="1" applyAlignment="1" applyProtection="1">
      <alignment/>
      <protection/>
    </xf>
    <xf numFmtId="3" fontId="8" fillId="0" borderId="17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20" xfId="0" applyNumberFormat="1" applyFont="1" applyFill="1" applyBorder="1" applyAlignment="1" applyProtection="1">
      <alignment horizontal="center"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 applyProtection="1">
      <alignment horizontal="right"/>
      <protection/>
    </xf>
    <xf numFmtId="3" fontId="10" fillId="0" borderId="12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0"/>
  <sheetViews>
    <sheetView tabSelected="1" zoomScalePageLayoutView="0" workbookViewId="0" topLeftCell="A25">
      <selection activeCell="B2" sqref="B2"/>
    </sheetView>
  </sheetViews>
  <sheetFormatPr defaultColWidth="11.00390625" defaultRowHeight="12.75"/>
  <cols>
    <col min="1" max="1" width="3.7109375" style="2" customWidth="1"/>
    <col min="2" max="2" width="39.140625" style="2" customWidth="1"/>
    <col min="3" max="4" width="9.00390625" style="2" customWidth="1"/>
    <col min="5" max="5" width="8.140625" style="2" customWidth="1"/>
    <col min="6" max="6" width="8.28125" style="2" customWidth="1"/>
    <col min="7" max="7" width="10.00390625" style="2" customWidth="1"/>
    <col min="8" max="8" width="10.140625" style="2" customWidth="1"/>
    <col min="9" max="9" width="11.8515625" style="2" customWidth="1"/>
    <col min="10" max="10" width="11.140625" style="2" customWidth="1"/>
    <col min="11" max="11" width="10.421875" style="2" customWidth="1"/>
    <col min="12" max="16384" width="11.00390625" style="2" customWidth="1"/>
  </cols>
  <sheetData>
    <row r="1" spans="2:11" ht="25.5" customHeight="1">
      <c r="B1" s="46" t="s">
        <v>91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5.25" customHeight="1"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2.75">
      <c r="A3" s="51" t="s">
        <v>90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5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6.5" customHeight="1">
      <c r="A5" s="52" t="s">
        <v>74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5:11" s="1" customFormat="1" ht="5.25" customHeight="1" thickBot="1">
      <c r="E6" s="2"/>
      <c r="F6" s="3"/>
      <c r="G6" s="2"/>
      <c r="I6" s="2"/>
      <c r="J6" s="47" t="s">
        <v>54</v>
      </c>
      <c r="K6" s="47"/>
    </row>
    <row r="7" spans="1:11" s="1" customFormat="1" ht="16.5" customHeight="1" thickBot="1">
      <c r="A7" s="13"/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4" t="s">
        <v>10</v>
      </c>
      <c r="H7" s="13" t="s">
        <v>11</v>
      </c>
      <c r="I7" s="14" t="s">
        <v>12</v>
      </c>
      <c r="J7" s="14" t="s">
        <v>13</v>
      </c>
      <c r="K7" s="13" t="s">
        <v>14</v>
      </c>
    </row>
    <row r="8" spans="1:11" s="1" customFormat="1" ht="16.5" customHeight="1">
      <c r="A8" s="54"/>
      <c r="B8" s="54" t="s">
        <v>71</v>
      </c>
      <c r="C8" s="54" t="s">
        <v>0</v>
      </c>
      <c r="D8" s="48" t="s">
        <v>50</v>
      </c>
      <c r="E8" s="48" t="s">
        <v>51</v>
      </c>
      <c r="F8" s="48" t="s">
        <v>52</v>
      </c>
      <c r="G8" s="48" t="s">
        <v>53</v>
      </c>
      <c r="H8" s="48" t="s">
        <v>78</v>
      </c>
      <c r="I8" s="48" t="s">
        <v>79</v>
      </c>
      <c r="J8" s="58" t="s">
        <v>75</v>
      </c>
      <c r="K8" s="48" t="s">
        <v>72</v>
      </c>
    </row>
    <row r="9" spans="1:11" s="4" customFormat="1" ht="10.5" customHeight="1">
      <c r="A9" s="55"/>
      <c r="B9" s="55"/>
      <c r="C9" s="55"/>
      <c r="D9" s="49"/>
      <c r="E9" s="49"/>
      <c r="F9" s="49"/>
      <c r="G9" s="49"/>
      <c r="H9" s="49"/>
      <c r="I9" s="49"/>
      <c r="J9" s="59"/>
      <c r="K9" s="49"/>
    </row>
    <row r="10" spans="1:255" s="5" customFormat="1" ht="20.25" customHeight="1" thickBot="1">
      <c r="A10" s="56"/>
      <c r="B10" s="56"/>
      <c r="C10" s="56"/>
      <c r="D10" s="50"/>
      <c r="E10" s="50"/>
      <c r="F10" s="50"/>
      <c r="G10" s="50"/>
      <c r="H10" s="50"/>
      <c r="I10" s="50"/>
      <c r="J10" s="60"/>
      <c r="K10" s="5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11" s="4" customFormat="1" ht="12.75" customHeight="1">
      <c r="A11" s="25" t="s">
        <v>15</v>
      </c>
      <c r="B11" s="19" t="s">
        <v>45</v>
      </c>
      <c r="C11" s="20"/>
      <c r="D11" s="20"/>
      <c r="E11" s="20"/>
      <c r="F11" s="20"/>
      <c r="G11" s="20"/>
      <c r="H11" s="20"/>
      <c r="I11" s="20"/>
      <c r="J11" s="20"/>
      <c r="K11" s="20"/>
    </row>
    <row r="12" spans="1:11" s="1" customFormat="1" ht="12.75" customHeight="1">
      <c r="A12" s="25" t="s">
        <v>16</v>
      </c>
      <c r="B12" s="12" t="s">
        <v>60</v>
      </c>
      <c r="C12" s="10">
        <v>1</v>
      </c>
      <c r="D12" s="9">
        <v>26248</v>
      </c>
      <c r="E12" s="9">
        <v>5701</v>
      </c>
      <c r="F12" s="9">
        <v>43128</v>
      </c>
      <c r="G12" s="36" t="s">
        <v>66</v>
      </c>
      <c r="H12" s="9">
        <v>15271</v>
      </c>
      <c r="I12" s="9">
        <v>202404</v>
      </c>
      <c r="J12" s="36" t="s">
        <v>66</v>
      </c>
      <c r="K12" s="9">
        <f>SUM(D12:J12)</f>
        <v>292752</v>
      </c>
    </row>
    <row r="13" spans="1:11" s="1" customFormat="1" ht="12.75" customHeight="1">
      <c r="A13" s="25" t="s">
        <v>17</v>
      </c>
      <c r="B13" s="16" t="s">
        <v>1</v>
      </c>
      <c r="C13" s="36" t="s">
        <v>66</v>
      </c>
      <c r="D13" s="36" t="s">
        <v>66</v>
      </c>
      <c r="E13" s="36" t="s">
        <v>66</v>
      </c>
      <c r="F13" s="9">
        <v>5070</v>
      </c>
      <c r="G13" s="36" t="s">
        <v>66</v>
      </c>
      <c r="H13" s="36" t="s">
        <v>66</v>
      </c>
      <c r="I13" s="36" t="s">
        <v>66</v>
      </c>
      <c r="J13" s="36" t="s">
        <v>66</v>
      </c>
      <c r="K13" s="9">
        <f>SUM(D13:J13)</f>
        <v>5070</v>
      </c>
    </row>
    <row r="14" spans="1:11" s="1" customFormat="1" ht="12.75" customHeight="1">
      <c r="A14" s="25" t="s">
        <v>18</v>
      </c>
      <c r="B14" s="12" t="s">
        <v>81</v>
      </c>
      <c r="C14" s="36" t="s">
        <v>66</v>
      </c>
      <c r="D14" s="36" t="s">
        <v>66</v>
      </c>
      <c r="E14" s="36" t="s">
        <v>66</v>
      </c>
      <c r="F14" s="9">
        <v>1750</v>
      </c>
      <c r="G14" s="36" t="s">
        <v>66</v>
      </c>
      <c r="H14" s="36" t="s">
        <v>66</v>
      </c>
      <c r="I14" s="36" t="s">
        <v>66</v>
      </c>
      <c r="J14" s="36" t="s">
        <v>66</v>
      </c>
      <c r="K14" s="9">
        <f>SUM(D14:J14)</f>
        <v>1750</v>
      </c>
    </row>
    <row r="15" spans="1:11" s="1" customFormat="1" ht="12.75" customHeight="1">
      <c r="A15" s="25" t="s">
        <v>19</v>
      </c>
      <c r="B15" s="12" t="s">
        <v>82</v>
      </c>
      <c r="C15" s="36" t="s">
        <v>66</v>
      </c>
      <c r="D15" s="36" t="s">
        <v>66</v>
      </c>
      <c r="E15" s="36" t="s">
        <v>66</v>
      </c>
      <c r="F15" s="36" t="s">
        <v>66</v>
      </c>
      <c r="G15" s="36" t="s">
        <v>66</v>
      </c>
      <c r="H15" s="36" t="s">
        <v>66</v>
      </c>
      <c r="I15" s="36" t="s">
        <v>66</v>
      </c>
      <c r="J15" s="42">
        <v>17347</v>
      </c>
      <c r="K15" s="9">
        <f>SUM(D15:J15)</f>
        <v>17347</v>
      </c>
    </row>
    <row r="16" spans="1:11" s="1" customFormat="1" ht="12.75" customHeight="1">
      <c r="A16" s="25" t="s">
        <v>20</v>
      </c>
      <c r="B16" s="12" t="s">
        <v>65</v>
      </c>
      <c r="C16" s="9">
        <v>51</v>
      </c>
      <c r="D16" s="9">
        <v>47283</v>
      </c>
      <c r="E16" s="9">
        <v>4731</v>
      </c>
      <c r="F16" s="9">
        <v>5010</v>
      </c>
      <c r="G16" s="36" t="s">
        <v>66</v>
      </c>
      <c r="H16" s="36" t="s">
        <v>66</v>
      </c>
      <c r="I16" s="36" t="s">
        <v>66</v>
      </c>
      <c r="J16" s="36" t="s">
        <v>66</v>
      </c>
      <c r="K16" s="9">
        <f>SUM(D16:J16)</f>
        <v>57024</v>
      </c>
    </row>
    <row r="17" spans="1:11" s="1" customFormat="1" ht="12.75" customHeight="1">
      <c r="A17" s="25" t="s">
        <v>21</v>
      </c>
      <c r="B17" s="17" t="s">
        <v>49</v>
      </c>
      <c r="C17" s="36" t="s">
        <v>66</v>
      </c>
      <c r="D17" s="36" t="s">
        <v>66</v>
      </c>
      <c r="E17" s="36" t="s">
        <v>66</v>
      </c>
      <c r="F17" s="18">
        <v>6985</v>
      </c>
      <c r="G17" s="36" t="s">
        <v>66</v>
      </c>
      <c r="H17" s="36" t="s">
        <v>66</v>
      </c>
      <c r="I17" s="36" t="s">
        <v>66</v>
      </c>
      <c r="J17" s="36" t="s">
        <v>66</v>
      </c>
      <c r="K17" s="18">
        <f>SUM(D17:J17)</f>
        <v>6985</v>
      </c>
    </row>
    <row r="18" spans="1:11" s="1" customFormat="1" ht="12.75" customHeight="1">
      <c r="A18" s="25" t="s">
        <v>22</v>
      </c>
      <c r="B18" s="17" t="s">
        <v>83</v>
      </c>
      <c r="C18" s="36" t="s">
        <v>66</v>
      </c>
      <c r="D18" s="36" t="s">
        <v>66</v>
      </c>
      <c r="E18" s="36" t="s">
        <v>66</v>
      </c>
      <c r="F18" s="36" t="s">
        <v>66</v>
      </c>
      <c r="G18" s="36" t="s">
        <v>66</v>
      </c>
      <c r="H18" s="36" t="s">
        <v>66</v>
      </c>
      <c r="I18" s="42">
        <v>110763</v>
      </c>
      <c r="J18" s="36" t="s">
        <v>66</v>
      </c>
      <c r="K18" s="18">
        <f>SUM(D18:J18)</f>
        <v>110763</v>
      </c>
    </row>
    <row r="19" spans="1:11" s="1" customFormat="1" ht="12.75" customHeight="1">
      <c r="A19" s="25" t="s">
        <v>23</v>
      </c>
      <c r="B19" s="12" t="s">
        <v>84</v>
      </c>
      <c r="C19" s="36" t="s">
        <v>66</v>
      </c>
      <c r="D19" s="36" t="s">
        <v>66</v>
      </c>
      <c r="E19" s="36" t="s">
        <v>66</v>
      </c>
      <c r="F19" s="9">
        <v>9173</v>
      </c>
      <c r="G19" s="36" t="s">
        <v>66</v>
      </c>
      <c r="H19" s="36" t="s">
        <v>66</v>
      </c>
      <c r="I19" s="42">
        <v>26500</v>
      </c>
      <c r="J19" s="36" t="s">
        <v>66</v>
      </c>
      <c r="K19" s="9">
        <f>SUM(D19:J19)</f>
        <v>35673</v>
      </c>
    </row>
    <row r="20" spans="1:11" s="1" customFormat="1" ht="12.75" customHeight="1">
      <c r="A20" s="25" t="s">
        <v>24</v>
      </c>
      <c r="B20" s="12" t="s">
        <v>58</v>
      </c>
      <c r="C20" s="36" t="s">
        <v>66</v>
      </c>
      <c r="D20" s="36" t="s">
        <v>66</v>
      </c>
      <c r="E20" s="36" t="s">
        <v>66</v>
      </c>
      <c r="F20" s="9">
        <v>350</v>
      </c>
      <c r="G20" s="36" t="s">
        <v>66</v>
      </c>
      <c r="H20" s="36" t="s">
        <v>66</v>
      </c>
      <c r="I20" s="36" t="s">
        <v>66</v>
      </c>
      <c r="J20" s="36" t="s">
        <v>66</v>
      </c>
      <c r="K20" s="9">
        <f>SUM(D20:J20)</f>
        <v>350</v>
      </c>
    </row>
    <row r="21" spans="1:11" s="1" customFormat="1" ht="12.75" customHeight="1">
      <c r="A21" s="25" t="s">
        <v>25</v>
      </c>
      <c r="B21" s="12" t="s">
        <v>57</v>
      </c>
      <c r="C21" s="36" t="s">
        <v>66</v>
      </c>
      <c r="D21" s="36" t="s">
        <v>66</v>
      </c>
      <c r="E21" s="36" t="s">
        <v>66</v>
      </c>
      <c r="F21" s="9">
        <v>915</v>
      </c>
      <c r="G21" s="36" t="s">
        <v>66</v>
      </c>
      <c r="H21" s="42">
        <v>465</v>
      </c>
      <c r="I21" s="42">
        <v>3556</v>
      </c>
      <c r="J21" s="36" t="s">
        <v>66</v>
      </c>
      <c r="K21" s="9">
        <f>SUM(D21:J21)</f>
        <v>4936</v>
      </c>
    </row>
    <row r="22" spans="1:11" ht="12.75">
      <c r="A22" s="25" t="s">
        <v>26</v>
      </c>
      <c r="B22" s="12" t="s">
        <v>56</v>
      </c>
      <c r="C22" s="36" t="s">
        <v>66</v>
      </c>
      <c r="D22" s="36" t="s">
        <v>66</v>
      </c>
      <c r="E22" s="36" t="s">
        <v>66</v>
      </c>
      <c r="F22" s="9">
        <v>825</v>
      </c>
      <c r="G22" s="36" t="s">
        <v>66</v>
      </c>
      <c r="H22" s="36" t="s">
        <v>66</v>
      </c>
      <c r="I22" s="36" t="s">
        <v>66</v>
      </c>
      <c r="J22" s="36" t="s">
        <v>66</v>
      </c>
      <c r="K22" s="9">
        <f>SUM(D22:J22)</f>
        <v>825</v>
      </c>
    </row>
    <row r="23" spans="1:11" ht="12.75">
      <c r="A23" s="25" t="s">
        <v>27</v>
      </c>
      <c r="B23" s="12" t="s">
        <v>2</v>
      </c>
      <c r="C23" s="36" t="s">
        <v>66</v>
      </c>
      <c r="D23" s="36" t="s">
        <v>66</v>
      </c>
      <c r="E23" s="36" t="s">
        <v>66</v>
      </c>
      <c r="F23" s="9">
        <v>17632</v>
      </c>
      <c r="G23" s="36" t="s">
        <v>66</v>
      </c>
      <c r="H23" s="36" t="s">
        <v>66</v>
      </c>
      <c r="I23" s="36" t="s">
        <v>66</v>
      </c>
      <c r="J23" s="36" t="s">
        <v>66</v>
      </c>
      <c r="K23" s="9">
        <f>SUM(D23:J23)</f>
        <v>17632</v>
      </c>
    </row>
    <row r="24" spans="1:11" s="1" customFormat="1" ht="12.75" customHeight="1">
      <c r="A24" s="25" t="s">
        <v>28</v>
      </c>
      <c r="B24" s="12" t="s">
        <v>59</v>
      </c>
      <c r="C24" s="36" t="s">
        <v>66</v>
      </c>
      <c r="D24" s="36" t="s">
        <v>66</v>
      </c>
      <c r="E24" s="36" t="s">
        <v>66</v>
      </c>
      <c r="F24" s="9">
        <v>9906</v>
      </c>
      <c r="G24" s="36" t="s">
        <v>66</v>
      </c>
      <c r="H24" s="36" t="s">
        <v>66</v>
      </c>
      <c r="I24" s="36" t="s">
        <v>66</v>
      </c>
      <c r="J24" s="36" t="s">
        <v>66</v>
      </c>
      <c r="K24" s="9">
        <f>SUM(D24:J24)</f>
        <v>9906</v>
      </c>
    </row>
    <row r="25" spans="1:11" ht="12.75">
      <c r="A25" s="25" t="s">
        <v>29</v>
      </c>
      <c r="B25" s="12" t="s">
        <v>4</v>
      </c>
      <c r="C25" s="10">
        <v>2</v>
      </c>
      <c r="D25" s="9">
        <v>3864</v>
      </c>
      <c r="E25" s="9">
        <v>721</v>
      </c>
      <c r="F25" s="9">
        <v>1420</v>
      </c>
      <c r="G25" s="36" t="s">
        <v>66</v>
      </c>
      <c r="H25" s="36" t="s">
        <v>66</v>
      </c>
      <c r="I25" s="36" t="s">
        <v>66</v>
      </c>
      <c r="J25" s="36" t="s">
        <v>66</v>
      </c>
      <c r="K25" s="9">
        <f>SUM(D25:J25)</f>
        <v>6005</v>
      </c>
    </row>
    <row r="26" spans="1:11" ht="12.75">
      <c r="A26" s="25" t="s">
        <v>30</v>
      </c>
      <c r="B26" s="12" t="s">
        <v>43</v>
      </c>
      <c r="C26" s="36" t="s">
        <v>66</v>
      </c>
      <c r="D26" s="36" t="s">
        <v>66</v>
      </c>
      <c r="E26" s="36" t="s">
        <v>66</v>
      </c>
      <c r="F26" s="9">
        <v>1590</v>
      </c>
      <c r="G26" s="36" t="s">
        <v>66</v>
      </c>
      <c r="H26" s="36" t="s">
        <v>66</v>
      </c>
      <c r="I26" s="36" t="s">
        <v>66</v>
      </c>
      <c r="J26" s="36" t="s">
        <v>66</v>
      </c>
      <c r="K26" s="9">
        <f>SUM(C26:J26)</f>
        <v>1590</v>
      </c>
    </row>
    <row r="27" spans="1:11" ht="12.75">
      <c r="A27" s="25" t="s">
        <v>31</v>
      </c>
      <c r="B27" s="12" t="s">
        <v>62</v>
      </c>
      <c r="C27" s="9">
        <v>1</v>
      </c>
      <c r="D27" s="9">
        <v>1111</v>
      </c>
      <c r="E27" s="9">
        <v>222</v>
      </c>
      <c r="F27" s="9">
        <v>25</v>
      </c>
      <c r="G27" s="36" t="s">
        <v>66</v>
      </c>
      <c r="H27" s="36" t="s">
        <v>66</v>
      </c>
      <c r="I27" s="36" t="s">
        <v>66</v>
      </c>
      <c r="J27" s="36" t="s">
        <v>66</v>
      </c>
      <c r="K27" s="9">
        <f>SUM(D27:J27)</f>
        <v>1358</v>
      </c>
    </row>
    <row r="28" spans="1:11" ht="12.75">
      <c r="A28" s="25" t="s">
        <v>32</v>
      </c>
      <c r="B28" s="12" t="s">
        <v>63</v>
      </c>
      <c r="C28" s="9">
        <v>2</v>
      </c>
      <c r="D28" s="9">
        <v>6256</v>
      </c>
      <c r="E28" s="9">
        <v>1252</v>
      </c>
      <c r="F28" s="9">
        <v>2890</v>
      </c>
      <c r="G28" s="36" t="s">
        <v>66</v>
      </c>
      <c r="H28" s="36" t="s">
        <v>66</v>
      </c>
      <c r="I28" s="42">
        <v>54818</v>
      </c>
      <c r="J28" s="36" t="s">
        <v>66</v>
      </c>
      <c r="K28" s="9">
        <f>SUM(D28:J28)</f>
        <v>65216</v>
      </c>
    </row>
    <row r="29" spans="1:11" ht="12.75">
      <c r="A29" s="25" t="s">
        <v>33</v>
      </c>
      <c r="B29" s="12" t="s">
        <v>73</v>
      </c>
      <c r="C29" s="36" t="s">
        <v>66</v>
      </c>
      <c r="D29" s="36" t="s">
        <v>66</v>
      </c>
      <c r="E29" s="36" t="s">
        <v>66</v>
      </c>
      <c r="F29" s="36" t="s">
        <v>66</v>
      </c>
      <c r="G29" s="36" t="s">
        <v>66</v>
      </c>
      <c r="H29" s="9">
        <v>238</v>
      </c>
      <c r="I29" s="36" t="s">
        <v>66</v>
      </c>
      <c r="J29" s="36" t="s">
        <v>66</v>
      </c>
      <c r="K29" s="9">
        <f>SUM(D29:J29)</f>
        <v>238</v>
      </c>
    </row>
    <row r="30" spans="1:11" ht="12.75">
      <c r="A30" s="25" t="s">
        <v>34</v>
      </c>
      <c r="B30" s="12" t="s">
        <v>88</v>
      </c>
      <c r="C30" s="36"/>
      <c r="D30" s="36"/>
      <c r="E30" s="36"/>
      <c r="F30" s="36"/>
      <c r="G30" s="36"/>
      <c r="H30" s="18">
        <v>283</v>
      </c>
      <c r="I30" s="36"/>
      <c r="J30" s="36"/>
      <c r="K30" s="9">
        <f>SUM(D30:J30)</f>
        <v>283</v>
      </c>
    </row>
    <row r="31" spans="1:11" ht="12.75">
      <c r="A31" s="25" t="s">
        <v>35</v>
      </c>
      <c r="B31" s="12" t="s">
        <v>77</v>
      </c>
      <c r="C31" s="36" t="s">
        <v>66</v>
      </c>
      <c r="D31" s="36" t="s">
        <v>66</v>
      </c>
      <c r="E31" s="36" t="s">
        <v>66</v>
      </c>
      <c r="F31" s="9"/>
      <c r="G31" s="36" t="s">
        <v>66</v>
      </c>
      <c r="H31" s="42">
        <v>21741</v>
      </c>
      <c r="I31" s="36" t="s">
        <v>66</v>
      </c>
      <c r="J31" s="36" t="s">
        <v>66</v>
      </c>
      <c r="K31" s="9">
        <f>SUM(D31:J31)</f>
        <v>21741</v>
      </c>
    </row>
    <row r="32" spans="1:11" ht="12.75">
      <c r="A32" s="25" t="s">
        <v>36</v>
      </c>
      <c r="B32" s="12" t="s">
        <v>61</v>
      </c>
      <c r="C32" s="36" t="s">
        <v>66</v>
      </c>
      <c r="D32" s="36" t="s">
        <v>66</v>
      </c>
      <c r="E32" s="36" t="s">
        <v>66</v>
      </c>
      <c r="F32" s="42">
        <v>10650</v>
      </c>
      <c r="G32" s="36" t="s">
        <v>66</v>
      </c>
      <c r="H32" s="36" t="s">
        <v>66</v>
      </c>
      <c r="I32" s="36" t="s">
        <v>66</v>
      </c>
      <c r="J32" s="36" t="s">
        <v>66</v>
      </c>
      <c r="K32" s="9">
        <f>SUM(D32:J32)</f>
        <v>10650</v>
      </c>
    </row>
    <row r="33" spans="1:11" ht="12.75">
      <c r="A33" s="25" t="s">
        <v>37</v>
      </c>
      <c r="B33" s="12" t="s">
        <v>85</v>
      </c>
      <c r="C33" s="36" t="s">
        <v>66</v>
      </c>
      <c r="D33" s="36" t="s">
        <v>66</v>
      </c>
      <c r="E33" s="36" t="s">
        <v>66</v>
      </c>
      <c r="F33" s="9">
        <v>20490</v>
      </c>
      <c r="G33" s="36" t="s">
        <v>66</v>
      </c>
      <c r="H33" s="36" t="s">
        <v>66</v>
      </c>
      <c r="I33" s="36" t="s">
        <v>66</v>
      </c>
      <c r="J33" s="36" t="s">
        <v>66</v>
      </c>
      <c r="K33" s="9">
        <f>SUM(D33:J33)</f>
        <v>20490</v>
      </c>
    </row>
    <row r="34" spans="1:11" s="6" customFormat="1" ht="12.75">
      <c r="A34" s="25" t="s">
        <v>38</v>
      </c>
      <c r="B34" s="12" t="s">
        <v>76</v>
      </c>
      <c r="C34" s="36" t="s">
        <v>66</v>
      </c>
      <c r="D34" s="36" t="s">
        <v>66</v>
      </c>
      <c r="E34" s="36" t="s">
        <v>66</v>
      </c>
      <c r="F34" s="9">
        <v>1529</v>
      </c>
      <c r="G34" s="36" t="s">
        <v>66</v>
      </c>
      <c r="H34" s="36" t="s">
        <v>66</v>
      </c>
      <c r="I34" s="36" t="s">
        <v>66</v>
      </c>
      <c r="J34" s="36" t="s">
        <v>66</v>
      </c>
      <c r="K34" s="9">
        <f>SUM(D34:J34)</f>
        <v>1529</v>
      </c>
    </row>
    <row r="35" spans="1:11" ht="12.75">
      <c r="A35" s="25" t="s">
        <v>39</v>
      </c>
      <c r="B35" s="12" t="s">
        <v>64</v>
      </c>
      <c r="C35" s="36" t="s">
        <v>66</v>
      </c>
      <c r="D35" s="36" t="s">
        <v>66</v>
      </c>
      <c r="E35" s="36" t="s">
        <v>66</v>
      </c>
      <c r="F35" s="36" t="s">
        <v>66</v>
      </c>
      <c r="G35" s="41" t="s">
        <v>66</v>
      </c>
      <c r="H35" s="36" t="s">
        <v>66</v>
      </c>
      <c r="I35" s="36" t="s">
        <v>66</v>
      </c>
      <c r="J35" s="36" t="s">
        <v>66</v>
      </c>
      <c r="K35" s="41" t="s">
        <v>66</v>
      </c>
    </row>
    <row r="36" spans="1:11" ht="12.75">
      <c r="A36" s="25" t="s">
        <v>40</v>
      </c>
      <c r="B36" s="12" t="s">
        <v>86</v>
      </c>
      <c r="C36" s="36" t="s">
        <v>66</v>
      </c>
      <c r="D36" s="36" t="s">
        <v>66</v>
      </c>
      <c r="E36" s="36" t="s">
        <v>66</v>
      </c>
      <c r="F36" s="41">
        <v>559</v>
      </c>
      <c r="G36" s="10">
        <v>44292</v>
      </c>
      <c r="H36" s="42">
        <v>1000</v>
      </c>
      <c r="I36" s="36" t="s">
        <v>66</v>
      </c>
      <c r="J36" s="36" t="s">
        <v>66</v>
      </c>
      <c r="K36" s="10">
        <f>SUM(C36:J36)</f>
        <v>45851</v>
      </c>
    </row>
    <row r="37" spans="1:11" ht="12.75">
      <c r="A37" s="25" t="s">
        <v>41</v>
      </c>
      <c r="B37" s="34" t="s">
        <v>3</v>
      </c>
      <c r="C37" s="35">
        <f>SUM(C11:C36)</f>
        <v>57</v>
      </c>
      <c r="D37" s="35">
        <f>SUM(D11:D36)</f>
        <v>84762</v>
      </c>
      <c r="E37" s="35">
        <f>SUM(E11:E36)</f>
        <v>12627</v>
      </c>
      <c r="F37" s="35">
        <f>SUM(F11:F36)</f>
        <v>139897</v>
      </c>
      <c r="G37" s="35">
        <f>SUM(G12:G36)</f>
        <v>44292</v>
      </c>
      <c r="H37" s="35">
        <f>SUM(H11:H36)</f>
        <v>38998</v>
      </c>
      <c r="I37" s="43">
        <f>SUM(I12:I36)</f>
        <v>398041</v>
      </c>
      <c r="J37" s="35">
        <f>SUM(J12:J36)</f>
        <v>17347</v>
      </c>
      <c r="K37" s="35">
        <f>SUM(D37:J37)</f>
        <v>735964</v>
      </c>
    </row>
    <row r="38" spans="1:11" ht="14.25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3"/>
    </row>
    <row r="39" spans="1:11" ht="14.25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3"/>
    </row>
    <row r="40" spans="1:11" ht="14.25" customHeight="1">
      <c r="A40" s="57" t="s">
        <v>69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5" thickBot="1">
      <c r="A41" s="26"/>
      <c r="B41" s="28"/>
      <c r="C41" s="15"/>
      <c r="D41" s="15"/>
      <c r="E41" s="15"/>
      <c r="F41" s="15"/>
      <c r="G41" s="15"/>
      <c r="H41" s="15"/>
      <c r="I41" s="15"/>
      <c r="J41" s="15"/>
      <c r="K41" s="29"/>
    </row>
    <row r="42" spans="1:11" ht="15" thickBot="1">
      <c r="A42" s="13"/>
      <c r="B42" s="13" t="s">
        <v>5</v>
      </c>
      <c r="C42" s="13" t="s">
        <v>6</v>
      </c>
      <c r="D42" s="13" t="s">
        <v>7</v>
      </c>
      <c r="E42" s="13" t="s">
        <v>8</v>
      </c>
      <c r="F42" s="13" t="s">
        <v>9</v>
      </c>
      <c r="G42" s="14" t="s">
        <v>10</v>
      </c>
      <c r="H42" s="13" t="s">
        <v>11</v>
      </c>
      <c r="I42" s="14" t="s">
        <v>12</v>
      </c>
      <c r="J42" s="14" t="s">
        <v>13</v>
      </c>
      <c r="K42" s="13" t="s">
        <v>14</v>
      </c>
    </row>
    <row r="43" spans="1:11" ht="15" customHeight="1">
      <c r="A43" s="54"/>
      <c r="B43" s="54" t="s">
        <v>71</v>
      </c>
      <c r="C43" s="54" t="s">
        <v>0</v>
      </c>
      <c r="D43" s="48" t="s">
        <v>50</v>
      </c>
      <c r="E43" s="48" t="s">
        <v>51</v>
      </c>
      <c r="F43" s="48" t="s">
        <v>52</v>
      </c>
      <c r="G43" s="48" t="s">
        <v>53</v>
      </c>
      <c r="H43" s="48" t="s">
        <v>55</v>
      </c>
      <c r="I43" s="48" t="s">
        <v>79</v>
      </c>
      <c r="J43" s="58" t="s">
        <v>80</v>
      </c>
      <c r="K43" s="48" t="s">
        <v>72</v>
      </c>
    </row>
    <row r="44" spans="1:11" ht="12.75" customHeight="1">
      <c r="A44" s="55"/>
      <c r="B44" s="55"/>
      <c r="C44" s="55"/>
      <c r="D44" s="49"/>
      <c r="E44" s="49"/>
      <c r="F44" s="49"/>
      <c r="G44" s="49"/>
      <c r="H44" s="49"/>
      <c r="I44" s="49"/>
      <c r="J44" s="59"/>
      <c r="K44" s="49"/>
    </row>
    <row r="45" spans="1:11" ht="12.75" customHeight="1" thickBot="1">
      <c r="A45" s="56"/>
      <c r="B45" s="56"/>
      <c r="C45" s="56"/>
      <c r="D45" s="50"/>
      <c r="E45" s="50"/>
      <c r="F45" s="50"/>
      <c r="G45" s="50"/>
      <c r="H45" s="50"/>
      <c r="I45" s="50"/>
      <c r="J45" s="60"/>
      <c r="K45" s="50"/>
    </row>
    <row r="46" spans="1:11" ht="13.5" customHeight="1">
      <c r="A46" s="24" t="s">
        <v>42</v>
      </c>
      <c r="B46" s="21" t="s">
        <v>46</v>
      </c>
      <c r="C46" s="9"/>
      <c r="D46" s="9"/>
      <c r="E46" s="9"/>
      <c r="F46" s="9"/>
      <c r="G46" s="9"/>
      <c r="H46" s="9"/>
      <c r="I46" s="9"/>
      <c r="J46" s="9"/>
      <c r="K46" s="9"/>
    </row>
    <row r="47" spans="1:11" ht="12.75">
      <c r="A47" s="24" t="s">
        <v>44</v>
      </c>
      <c r="B47" s="27" t="s">
        <v>67</v>
      </c>
      <c r="C47" s="36" t="s">
        <v>66</v>
      </c>
      <c r="D47" s="36" t="s">
        <v>66</v>
      </c>
      <c r="E47" s="36" t="s">
        <v>66</v>
      </c>
      <c r="F47" s="18">
        <v>890</v>
      </c>
      <c r="G47" s="36" t="s">
        <v>66</v>
      </c>
      <c r="H47" s="36" t="s">
        <v>66</v>
      </c>
      <c r="I47" s="36" t="s">
        <v>66</v>
      </c>
      <c r="J47" s="36" t="s">
        <v>66</v>
      </c>
      <c r="K47" s="18">
        <f>SUM(D47:J47)</f>
        <v>890</v>
      </c>
    </row>
    <row r="48" spans="1:11" ht="12.75">
      <c r="A48" s="24" t="s">
        <v>47</v>
      </c>
      <c r="B48" s="16" t="s">
        <v>68</v>
      </c>
      <c r="C48" s="36" t="s">
        <v>66</v>
      </c>
      <c r="D48" s="36" t="s">
        <v>66</v>
      </c>
      <c r="E48" s="36" t="s">
        <v>66</v>
      </c>
      <c r="F48" s="36" t="s">
        <v>66</v>
      </c>
      <c r="G48" s="36" t="s">
        <v>66</v>
      </c>
      <c r="H48" s="9">
        <v>1500</v>
      </c>
      <c r="I48" s="36" t="s">
        <v>66</v>
      </c>
      <c r="J48" s="36" t="s">
        <v>66</v>
      </c>
      <c r="K48" s="9">
        <f>SUM(D48:J48)</f>
        <v>1500</v>
      </c>
    </row>
    <row r="49" spans="1:11" ht="12.75">
      <c r="A49" s="24" t="s">
        <v>48</v>
      </c>
      <c r="B49" s="37" t="s">
        <v>3</v>
      </c>
      <c r="C49" s="39" t="s">
        <v>66</v>
      </c>
      <c r="D49" s="39" t="s">
        <v>66</v>
      </c>
      <c r="E49" s="39" t="s">
        <v>66</v>
      </c>
      <c r="F49" s="38">
        <f aca="true" t="shared" si="0" ref="F49:K49">SUM(F47:F48)</f>
        <v>890</v>
      </c>
      <c r="G49" s="39" t="s">
        <v>66</v>
      </c>
      <c r="H49" s="38">
        <f t="shared" si="0"/>
        <v>1500</v>
      </c>
      <c r="I49" s="39" t="s">
        <v>66</v>
      </c>
      <c r="J49" s="39" t="s">
        <v>66</v>
      </c>
      <c r="K49" s="38">
        <f t="shared" si="0"/>
        <v>2390</v>
      </c>
    </row>
    <row r="50" spans="1:255" s="7" customFormat="1" ht="13.5" thickBot="1">
      <c r="A50" s="24" t="s">
        <v>89</v>
      </c>
      <c r="B50" s="22" t="s">
        <v>70</v>
      </c>
      <c r="C50" s="23">
        <f>SUM(,C49,C37)</f>
        <v>57</v>
      </c>
      <c r="D50" s="23">
        <f>SUM(D49,D37)</f>
        <v>84762</v>
      </c>
      <c r="E50" s="23">
        <f>SUM(E49,E37)</f>
        <v>12627</v>
      </c>
      <c r="F50" s="23">
        <f>SUM(F49,F37)</f>
        <v>140787</v>
      </c>
      <c r="G50" s="40">
        <f>SUM(G37)</f>
        <v>44292</v>
      </c>
      <c r="H50" s="23">
        <f>SUM(H49,H37)</f>
        <v>40498</v>
      </c>
      <c r="I50" s="44">
        <f>I37</f>
        <v>398041</v>
      </c>
      <c r="J50" s="23">
        <f>SUM(J49,J37)</f>
        <v>17347</v>
      </c>
      <c r="K50" s="23">
        <f>K37+K49</f>
        <v>738354</v>
      </c>
      <c r="L50" s="8" t="s">
        <v>87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</row>
  </sheetData>
  <sheetProtection/>
  <mergeCells count="27">
    <mergeCell ref="H43:H45"/>
    <mergeCell ref="A43:A45"/>
    <mergeCell ref="B43:B45"/>
    <mergeCell ref="C43:C45"/>
    <mergeCell ref="D43:D45"/>
    <mergeCell ref="K43:K45"/>
    <mergeCell ref="I43:I45"/>
    <mergeCell ref="J43:J45"/>
    <mergeCell ref="E43:E45"/>
    <mergeCell ref="F43:F45"/>
    <mergeCell ref="G43:G45"/>
    <mergeCell ref="H8:H10"/>
    <mergeCell ref="A40:K40"/>
    <mergeCell ref="B8:B10"/>
    <mergeCell ref="A8:A10"/>
    <mergeCell ref="I8:I10"/>
    <mergeCell ref="J8:J10"/>
    <mergeCell ref="B1:K1"/>
    <mergeCell ref="J6:K6"/>
    <mergeCell ref="K8:K10"/>
    <mergeCell ref="A3:K3"/>
    <mergeCell ref="A5:K5"/>
    <mergeCell ref="C8:C10"/>
    <mergeCell ref="D8:D10"/>
    <mergeCell ref="E8:E10"/>
    <mergeCell ref="F8:F10"/>
    <mergeCell ref="G8:G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2018-06-20T16:43:43Z</cp:lastPrinted>
  <dcterms:created xsi:type="dcterms:W3CDTF">2007-01-25T07:30:40Z</dcterms:created>
  <dcterms:modified xsi:type="dcterms:W3CDTF">2018-07-03T13:05:39Z</dcterms:modified>
  <cp:category/>
  <cp:version/>
  <cp:contentType/>
  <cp:contentStatus/>
</cp:coreProperties>
</file>