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<sst xmlns="http://schemas.openxmlformats.org/spreadsheetml/2006/main" count="31" uniqueCount="28">
  <si>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Módosított ei.</t>
  </si>
  <si>
    <t>Eredeti ei.</t>
  </si>
  <si>
    <t>Bevételek</t>
  </si>
  <si>
    <t>SZAKFELADAT BEVÉTELEI MINDÖSSZESEN:</t>
  </si>
  <si>
    <t>TÁMOGATÁS ÖSSZESEN:</t>
  </si>
  <si>
    <t>841 907 9 Önkormányzatok elszámolásai ktgvetési szerveikkel</t>
  </si>
  <si>
    <t>Függő, átfutó, kiegyenlítő bevételek:</t>
  </si>
  <si>
    <t>Teljestítés</t>
  </si>
  <si>
    <t>Irányító szervtől kapott támogatás</t>
  </si>
  <si>
    <t xml:space="preserve">             Településarányos támogatás </t>
  </si>
  <si>
    <t>889 922 Házi segítségnyújtás</t>
  </si>
  <si>
    <t xml:space="preserve">             Normatív támogatás (Gesztor településtől)</t>
  </si>
  <si>
    <t xml:space="preserve">                Újbarok (438 fő)                   (567 eFt)</t>
  </si>
  <si>
    <t xml:space="preserve">                Szár (1667 fő)                       (2.159 eFt)</t>
  </si>
  <si>
    <t xml:space="preserve">                Alcsútdoboz (1464 fő)          (1.896 eFt)</t>
  </si>
  <si>
    <t xml:space="preserve">                Felcsút (1861 fő)                  (2.410 eFt)</t>
  </si>
  <si>
    <t xml:space="preserve">                Mány (2415 fő)                   (1.371 eFt)</t>
  </si>
  <si>
    <t xml:space="preserve">                Vértesacsa (1835 fő)          (2.377 eFt)</t>
  </si>
  <si>
    <t xml:space="preserve">                Tabajd (1001 fő)                  (569 eFt)</t>
  </si>
  <si>
    <t>889 921 Szociális étkeztetés</t>
  </si>
  <si>
    <t>Intézményi ellátási díjak</t>
  </si>
  <si>
    <t>Kiszámlázott term., szolg. ÁFA-ja</t>
  </si>
  <si>
    <t>(ellátottak ebéd befizetése)</t>
  </si>
  <si>
    <t>INTÉZMÉNYI MŰKÖDÉSI BEVÉTELEK ÖSSZESEN:</t>
  </si>
  <si>
    <t>Támogatás értékű műk.bev. helyi önkormányzattól</t>
  </si>
  <si>
    <t xml:space="preserve">             Felcsút Önk-tól 1 fő belföldi kiküldetés támogatása</t>
  </si>
  <si>
    <t>OLTALOM INTÉZMÉNY BEVÉTELEI ÖSSZESEN:</t>
  </si>
  <si>
    <t>OLTALOM INTÉZMÉNY BEVÉTELEI MINDÖSSZESEN: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</si>
</sst>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_-* #,##0.00\ [$Ft-40E]_-;\-* #,##0.00\ [$Ft-40E]_-;_-* &quot;-&quot;??\ [$Ft-40E]_-;_-@_-"/>
    <numFmt numFmtId="169" formatCode="[$-40E]yyyy\.\ mmmm\ d\."/>
    <numFmt numFmtId="170" formatCode="_-* #,##0.0\ _F_t_-;\-* #,##0.0\ _F_t_-;_-* &quot;-&quot;??\ _F_t_-;_-@_-"/>
    <numFmt numFmtId="171" formatCode="_-* #,##0\ _F_t_-;\-* #,##0\ _F_t_-;_-* &quot;-&quot;??\ _F_t_-;_-@_-"/>
  </numFmts>
  <fonts count="22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0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4" borderId="10" xfId="0" applyFont="1" applyFill="1" applyBorder="1" applyAlignment="1">
      <alignment/>
    </xf>
    <xf numFmtId="0" fontId="1" fillId="23" borderId="10" xfId="0" applyFont="1" applyFill="1" applyBorder="1" applyAlignment="1">
      <alignment/>
    </xf>
    <xf numFmtId="0" fontId="1" fillId="8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2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1" fontId="1" fillId="0" borderId="13" xfId="40" applyNumberFormat="1" applyFont="1" applyBorder="1" applyAlignment="1">
      <alignment horizontal="center"/>
    </xf>
    <xf numFmtId="171" fontId="19" fillId="0" borderId="13" xfId="40" applyNumberFormat="1" applyFont="1" applyBorder="1" applyAlignment="1">
      <alignment horizontal="center"/>
    </xf>
    <xf numFmtId="171" fontId="19" fillId="0" borderId="14" xfId="40" applyNumberFormat="1" applyFont="1" applyBorder="1" applyAlignment="1">
      <alignment horizontal="center"/>
    </xf>
    <xf numFmtId="171" fontId="1" fillId="7" borderId="13" xfId="40" applyNumberFormat="1" applyFont="1" applyFill="1" applyBorder="1" applyAlignment="1">
      <alignment/>
    </xf>
    <xf numFmtId="171" fontId="19" fillId="7" borderId="13" xfId="40" applyNumberFormat="1" applyFont="1" applyFill="1" applyBorder="1" applyAlignment="1">
      <alignment/>
    </xf>
    <xf numFmtId="171" fontId="19" fillId="7" borderId="14" xfId="40" applyNumberFormat="1" applyFont="1" applyFill="1" applyBorder="1" applyAlignment="1">
      <alignment/>
    </xf>
    <xf numFmtId="171" fontId="18" fillId="0" borderId="13" xfId="40" applyNumberFormat="1" applyFont="1" applyBorder="1" applyAlignment="1">
      <alignment/>
    </xf>
    <xf numFmtId="171" fontId="18" fillId="0" borderId="15" xfId="40" applyNumberFormat="1" applyFont="1" applyBorder="1" applyAlignment="1">
      <alignment/>
    </xf>
    <xf numFmtId="171" fontId="1" fillId="4" borderId="10" xfId="40" applyNumberFormat="1" applyFont="1" applyFill="1" applyBorder="1" applyAlignment="1">
      <alignment/>
    </xf>
    <xf numFmtId="171" fontId="1" fillId="23" borderId="10" xfId="40" applyNumberFormat="1" applyFont="1" applyFill="1" applyBorder="1" applyAlignment="1">
      <alignment/>
    </xf>
    <xf numFmtId="171" fontId="1" fillId="8" borderId="10" xfId="40" applyNumberFormat="1" applyFont="1" applyFill="1" applyBorder="1" applyAlignment="1">
      <alignment/>
    </xf>
    <xf numFmtId="171" fontId="1" fillId="0" borderId="10" xfId="40" applyNumberFormat="1" applyFont="1" applyBorder="1" applyAlignment="1">
      <alignment/>
    </xf>
    <xf numFmtId="171" fontId="1" fillId="2" borderId="10" xfId="40" applyNumberFormat="1" applyFont="1" applyFill="1" applyBorder="1" applyAlignment="1">
      <alignment/>
    </xf>
    <xf numFmtId="171" fontId="20" fillId="0" borderId="0" xfId="40" applyNumberFormat="1" applyFont="1" applyAlignment="1">
      <alignment/>
    </xf>
    <xf numFmtId="171" fontId="1" fillId="0" borderId="13" xfId="4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71" fontId="1" fillId="0" borderId="10" xfId="4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171" fontId="1" fillId="0" borderId="17" xfId="40" applyNumberFormat="1" applyFont="1" applyFill="1" applyBorder="1" applyAlignment="1">
      <alignment/>
    </xf>
    <xf numFmtId="0" fontId="1" fillId="24" borderId="13" xfId="0" applyFont="1" applyFill="1" applyBorder="1" applyAlignment="1">
      <alignment/>
    </xf>
    <xf numFmtId="171" fontId="1" fillId="24" borderId="13" xfId="40" applyNumberFormat="1" applyFont="1" applyFill="1" applyBorder="1" applyAlignment="1">
      <alignment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171" fontId="1" fillId="0" borderId="13" xfId="40" applyNumberFormat="1" applyFont="1" applyFill="1" applyBorder="1" applyAlignment="1">
      <alignment/>
    </xf>
    <xf numFmtId="171" fontId="19" fillId="0" borderId="13" xfId="40" applyNumberFormat="1" applyFont="1" applyFill="1" applyBorder="1" applyAlignment="1">
      <alignment/>
    </xf>
    <xf numFmtId="171" fontId="19" fillId="0" borderId="14" xfId="4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171" fontId="18" fillId="0" borderId="20" xfId="40" applyNumberFormat="1" applyFont="1" applyBorder="1" applyAlignment="1">
      <alignment/>
    </xf>
    <xf numFmtId="0" fontId="1" fillId="24" borderId="21" xfId="0" applyFont="1" applyFill="1" applyBorder="1" applyAlignment="1">
      <alignment/>
    </xf>
    <xf numFmtId="171" fontId="1" fillId="24" borderId="21" xfId="40" applyNumberFormat="1" applyFont="1" applyFill="1" applyBorder="1" applyAlignment="1">
      <alignment/>
    </xf>
    <xf numFmtId="0" fontId="21" fillId="7" borderId="11" xfId="0" applyFont="1" applyFill="1" applyBorder="1" applyAlignment="1">
      <alignment/>
    </xf>
    <xf numFmtId="0" fontId="1" fillId="7" borderId="13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9" xfId="0" applyFont="1" applyBorder="1" applyAlignment="1">
      <alignment horizontal="left"/>
    </xf>
    <xf numFmtId="3" fontId="1" fillId="0" borderId="13" xfId="40" applyNumberFormat="1" applyFont="1" applyBorder="1" applyAlignment="1">
      <alignment/>
    </xf>
    <xf numFmtId="3" fontId="1" fillId="0" borderId="14" xfId="40" applyNumberFormat="1" applyFont="1" applyBorder="1" applyAlignment="1">
      <alignment/>
    </xf>
    <xf numFmtId="3" fontId="18" fillId="0" borderId="15" xfId="40" applyNumberFormat="1" applyFont="1" applyBorder="1" applyAlignment="1">
      <alignment/>
    </xf>
    <xf numFmtId="3" fontId="18" fillId="0" borderId="22" xfId="40" applyNumberFormat="1" applyFont="1" applyBorder="1" applyAlignment="1">
      <alignment/>
    </xf>
    <xf numFmtId="3" fontId="18" fillId="0" borderId="20" xfId="40" applyNumberFormat="1" applyFont="1" applyBorder="1" applyAlignment="1">
      <alignment/>
    </xf>
    <xf numFmtId="3" fontId="18" fillId="0" borderId="23" xfId="40" applyNumberFormat="1" applyFont="1" applyBorder="1" applyAlignment="1">
      <alignment/>
    </xf>
    <xf numFmtId="3" fontId="1" fillId="0" borderId="10" xfId="40" applyNumberFormat="1" applyFont="1" applyFill="1" applyBorder="1" applyAlignment="1">
      <alignment/>
    </xf>
    <xf numFmtId="3" fontId="1" fillId="0" borderId="17" xfId="40" applyNumberFormat="1" applyFont="1" applyFill="1" applyBorder="1" applyAlignment="1">
      <alignment/>
    </xf>
    <xf numFmtId="3" fontId="1" fillId="0" borderId="18" xfId="40" applyNumberFormat="1" applyFont="1" applyFill="1" applyBorder="1" applyAlignment="1">
      <alignment/>
    </xf>
    <xf numFmtId="3" fontId="19" fillId="7" borderId="13" xfId="40" applyNumberFormat="1" applyFont="1" applyFill="1" applyBorder="1" applyAlignment="1">
      <alignment/>
    </xf>
    <xf numFmtId="3" fontId="19" fillId="7" borderId="14" xfId="40" applyNumberFormat="1" applyFont="1" applyFill="1" applyBorder="1" applyAlignment="1">
      <alignment/>
    </xf>
    <xf numFmtId="3" fontId="19" fillId="0" borderId="13" xfId="40" applyNumberFormat="1" applyFont="1" applyFill="1" applyBorder="1" applyAlignment="1">
      <alignment/>
    </xf>
    <xf numFmtId="3" fontId="19" fillId="0" borderId="14" xfId="40" applyNumberFormat="1" applyFont="1" applyFill="1" applyBorder="1" applyAlignment="1">
      <alignment/>
    </xf>
    <xf numFmtId="3" fontId="18" fillId="0" borderId="13" xfId="40" applyNumberFormat="1" applyFont="1" applyBorder="1" applyAlignment="1">
      <alignment/>
    </xf>
    <xf numFmtId="3" fontId="18" fillId="0" borderId="14" xfId="40" applyNumberFormat="1" applyFont="1" applyBorder="1" applyAlignment="1">
      <alignment/>
    </xf>
    <xf numFmtId="3" fontId="1" fillId="24" borderId="21" xfId="40" applyNumberFormat="1" applyFont="1" applyFill="1" applyBorder="1" applyAlignment="1">
      <alignment/>
    </xf>
    <xf numFmtId="3" fontId="1" fillId="24" borderId="13" xfId="40" applyNumberFormat="1" applyFont="1" applyFill="1" applyBorder="1" applyAlignment="1">
      <alignment/>
    </xf>
    <xf numFmtId="3" fontId="1" fillId="7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0" xfId="4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62.421875" style="6" bestFit="1" customWidth="1"/>
    <col min="2" max="2" width="11.421875" style="25" bestFit="1" customWidth="1"/>
    <col min="3" max="3" width="16.57421875" style="25" bestFit="1" customWidth="1"/>
    <col min="4" max="4" width="12.140625" style="25" bestFit="1" customWidth="1"/>
    <col min="5" max="16384" width="9.140625" style="6" customWidth="1"/>
  </cols>
  <sheetData>
    <row r="1" spans="1:4" ht="15.75">
      <c r="A1" s="33" t="s">
        <v>2</v>
      </c>
      <c r="B1" s="34"/>
      <c r="C1" s="34"/>
      <c r="D1" s="35"/>
    </row>
    <row r="2" spans="1:4" s="7" customFormat="1" ht="15.75">
      <c r="A2" s="9"/>
      <c r="B2" s="12" t="s">
        <v>1</v>
      </c>
      <c r="C2" s="13" t="s">
        <v>0</v>
      </c>
      <c r="D2" s="14" t="s">
        <v>7</v>
      </c>
    </row>
    <row r="3" spans="1:4" ht="15.75">
      <c r="A3" s="44" t="s">
        <v>5</v>
      </c>
      <c r="B3" s="15"/>
      <c r="C3" s="16"/>
      <c r="D3" s="17"/>
    </row>
    <row r="4" spans="1:4" ht="15.75">
      <c r="A4" s="46"/>
      <c r="B4" s="37"/>
      <c r="C4" s="38"/>
      <c r="D4" s="39"/>
    </row>
    <row r="5" spans="1:4" s="8" customFormat="1" ht="15.75">
      <c r="A5" s="10" t="s">
        <v>8</v>
      </c>
      <c r="B5" s="26">
        <f>SUM(B6+B8)</f>
        <v>31213</v>
      </c>
      <c r="C5" s="49"/>
      <c r="D5" s="50"/>
    </row>
    <row r="6" spans="1:4" ht="15.75">
      <c r="A6" s="11" t="s">
        <v>11</v>
      </c>
      <c r="B6" s="19">
        <v>19864</v>
      </c>
      <c r="C6" s="51"/>
      <c r="D6" s="52"/>
    </row>
    <row r="7" spans="1:4" ht="15.75">
      <c r="A7" s="11"/>
      <c r="B7" s="19"/>
      <c r="C7" s="51"/>
      <c r="D7" s="52"/>
    </row>
    <row r="8" spans="1:4" ht="15.75">
      <c r="A8" s="11" t="s">
        <v>9</v>
      </c>
      <c r="B8" s="19">
        <v>11349</v>
      </c>
      <c r="C8" s="51"/>
      <c r="D8" s="52"/>
    </row>
    <row r="9" spans="1:4" ht="15.75">
      <c r="A9" s="70" t="s">
        <v>12</v>
      </c>
      <c r="B9" s="19"/>
      <c r="C9" s="51"/>
      <c r="D9" s="52"/>
    </row>
    <row r="10" spans="1:4" ht="15.75">
      <c r="A10" s="70" t="s">
        <v>13</v>
      </c>
      <c r="B10" s="19"/>
      <c r="C10" s="51"/>
      <c r="D10" s="52"/>
    </row>
    <row r="11" spans="1:4" ht="15.75">
      <c r="A11" s="70" t="s">
        <v>14</v>
      </c>
      <c r="B11" s="19"/>
      <c r="C11" s="51"/>
      <c r="D11" s="52"/>
    </row>
    <row r="12" spans="1:4" ht="15.75">
      <c r="A12" s="70" t="s">
        <v>15</v>
      </c>
      <c r="B12" s="19"/>
      <c r="C12" s="51"/>
      <c r="D12" s="52"/>
    </row>
    <row r="13" spans="1:4" ht="15.75">
      <c r="A13" s="70" t="s">
        <v>18</v>
      </c>
      <c r="B13" s="19"/>
      <c r="C13" s="51"/>
      <c r="D13" s="52"/>
    </row>
    <row r="14" spans="1:4" ht="15.75">
      <c r="A14" s="70" t="s">
        <v>16</v>
      </c>
      <c r="B14" s="19"/>
      <c r="C14" s="51"/>
      <c r="D14" s="52"/>
    </row>
    <row r="15" spans="1:4" ht="15.75">
      <c r="A15" s="70" t="s">
        <v>17</v>
      </c>
      <c r="B15" s="19"/>
      <c r="C15" s="51"/>
      <c r="D15" s="52"/>
    </row>
    <row r="16" spans="1:4" ht="16.5" thickBot="1">
      <c r="A16" s="48"/>
      <c r="B16" s="41"/>
      <c r="C16" s="53"/>
      <c r="D16" s="54"/>
    </row>
    <row r="17" spans="1:4" ht="16.5" thickBot="1">
      <c r="A17" s="1" t="s">
        <v>4</v>
      </c>
      <c r="B17" s="20">
        <f>B5</f>
        <v>31213</v>
      </c>
      <c r="C17" s="20">
        <f>C5</f>
        <v>0</v>
      </c>
      <c r="D17" s="20">
        <f>D5</f>
        <v>0</v>
      </c>
    </row>
    <row r="18" spans="1:4" ht="16.5" thickBot="1">
      <c r="A18" s="27"/>
      <c r="B18" s="28"/>
      <c r="C18" s="55"/>
      <c r="D18" s="55"/>
    </row>
    <row r="19" spans="1:4" ht="16.5" thickBot="1">
      <c r="A19" s="2" t="s">
        <v>3</v>
      </c>
      <c r="B19" s="21">
        <f>B17</f>
        <v>31213</v>
      </c>
      <c r="C19" s="21">
        <f>C17</f>
        <v>0</v>
      </c>
      <c r="D19" s="21">
        <f>D17</f>
        <v>0</v>
      </c>
    </row>
    <row r="20" spans="1:4" ht="15.75">
      <c r="A20" s="29"/>
      <c r="B20" s="30"/>
      <c r="C20" s="56"/>
      <c r="D20" s="57"/>
    </row>
    <row r="21" spans="1:4" ht="15.75">
      <c r="A21" s="44" t="s">
        <v>10</v>
      </c>
      <c r="B21" s="15"/>
      <c r="C21" s="58"/>
      <c r="D21" s="59"/>
    </row>
    <row r="22" spans="1:4" ht="15.75">
      <c r="A22" s="36"/>
      <c r="B22" s="37"/>
      <c r="C22" s="60"/>
      <c r="D22" s="61"/>
    </row>
    <row r="23" spans="1:4" ht="15.75">
      <c r="A23" s="10" t="s">
        <v>24</v>
      </c>
      <c r="B23" s="18">
        <f>SUM(B24:B24)</f>
        <v>275</v>
      </c>
      <c r="C23" s="62"/>
      <c r="D23" s="63"/>
    </row>
    <row r="24" spans="1:4" ht="15.75">
      <c r="A24" s="69" t="s">
        <v>25</v>
      </c>
      <c r="B24" s="19">
        <v>275</v>
      </c>
      <c r="C24" s="51"/>
      <c r="D24" s="52"/>
    </row>
    <row r="25" spans="1:4" ht="16.5" thickBot="1">
      <c r="A25" s="40"/>
      <c r="B25" s="41"/>
      <c r="C25" s="53"/>
      <c r="D25" s="54"/>
    </row>
    <row r="26" spans="1:4" ht="16.5" thickBot="1">
      <c r="A26" s="1" t="s">
        <v>4</v>
      </c>
      <c r="B26" s="20">
        <f>SUM(B23)</f>
        <v>275</v>
      </c>
      <c r="C26" s="20">
        <f>SUM(C23)</f>
        <v>0</v>
      </c>
      <c r="D26" s="20">
        <f>SUM(D23)</f>
        <v>0</v>
      </c>
    </row>
    <row r="27" spans="1:4" ht="16.5" thickBot="1">
      <c r="A27" s="42"/>
      <c r="B27" s="43"/>
      <c r="C27" s="64"/>
      <c r="D27" s="64"/>
    </row>
    <row r="28" spans="1:4" ht="16.5" thickBot="1">
      <c r="A28" s="2" t="s">
        <v>3</v>
      </c>
      <c r="B28" s="21">
        <f>B26</f>
        <v>275</v>
      </c>
      <c r="C28" s="21">
        <f>C26</f>
        <v>0</v>
      </c>
      <c r="D28" s="21">
        <f>D26</f>
        <v>0</v>
      </c>
    </row>
    <row r="29" spans="1:4" ht="15.75">
      <c r="A29" s="31"/>
      <c r="B29" s="32"/>
      <c r="C29" s="65"/>
      <c r="D29" s="65"/>
    </row>
    <row r="30" spans="1:4" ht="15.75">
      <c r="A30" s="44" t="s">
        <v>19</v>
      </c>
      <c r="B30" s="45"/>
      <c r="C30" s="66"/>
      <c r="D30" s="66"/>
    </row>
    <row r="31" spans="1:4" ht="15.75">
      <c r="A31" s="46"/>
      <c r="B31" s="47"/>
      <c r="C31" s="67"/>
      <c r="D31" s="67"/>
    </row>
    <row r="32" spans="1:4" ht="15.75">
      <c r="A32" s="10" t="s">
        <v>20</v>
      </c>
      <c r="B32" s="18">
        <v>254</v>
      </c>
      <c r="C32" s="62"/>
      <c r="D32" s="63"/>
    </row>
    <row r="33" spans="1:4" ht="15.75">
      <c r="A33" s="69" t="s">
        <v>22</v>
      </c>
      <c r="B33" s="19"/>
      <c r="C33" s="51"/>
      <c r="D33" s="52"/>
    </row>
    <row r="34" spans="1:4" ht="15.75">
      <c r="A34" s="11"/>
      <c r="B34" s="19"/>
      <c r="C34" s="51"/>
      <c r="D34" s="52"/>
    </row>
    <row r="35" spans="1:4" ht="15.75">
      <c r="A35" s="11" t="s">
        <v>21</v>
      </c>
      <c r="B35" s="19">
        <v>69</v>
      </c>
      <c r="C35" s="51"/>
      <c r="D35" s="52"/>
    </row>
    <row r="36" spans="1:4" ht="16.5" thickBot="1">
      <c r="A36" s="40"/>
      <c r="B36" s="41"/>
      <c r="C36" s="53"/>
      <c r="D36" s="54"/>
    </row>
    <row r="37" spans="1:4" ht="16.5" thickBot="1">
      <c r="A37" s="1" t="s">
        <v>23</v>
      </c>
      <c r="B37" s="20">
        <f>SUM(B32:B35)</f>
        <v>323</v>
      </c>
      <c r="C37" s="20">
        <f>SUM(C32:C35)</f>
        <v>0</v>
      </c>
      <c r="D37" s="20">
        <f>SUM(D32:D35)</f>
        <v>0</v>
      </c>
    </row>
    <row r="38" spans="1:4" ht="16.5" thickBot="1">
      <c r="A38" s="27"/>
      <c r="B38" s="28"/>
      <c r="C38" s="55"/>
      <c r="D38" s="55"/>
    </row>
    <row r="39" spans="1:4" ht="16.5" thickBot="1">
      <c r="A39" s="2" t="s">
        <v>3</v>
      </c>
      <c r="B39" s="21">
        <f>B37</f>
        <v>323</v>
      </c>
      <c r="C39" s="21">
        <f>C37</f>
        <v>0</v>
      </c>
      <c r="D39" s="21">
        <f>D37</f>
        <v>0</v>
      </c>
    </row>
    <row r="40" spans="1:4" ht="16.5" thickBot="1">
      <c r="A40" s="27"/>
      <c r="B40" s="28"/>
      <c r="C40" s="55"/>
      <c r="D40" s="55"/>
    </row>
    <row r="41" spans="1:4" ht="16.5" thickBot="1">
      <c r="A41" s="3" t="s">
        <v>26</v>
      </c>
      <c r="B41" s="22">
        <f>SUM(B39+B19+B28)</f>
        <v>31811</v>
      </c>
      <c r="C41" s="22">
        <f>SUM(C39+C19+C28)</f>
        <v>0</v>
      </c>
      <c r="D41" s="22">
        <f>SUM(D39+D19+D28)</f>
        <v>0</v>
      </c>
    </row>
    <row r="42" spans="1:4" ht="16.5" thickBot="1">
      <c r="A42" s="4" t="s">
        <v>6</v>
      </c>
      <c r="B42" s="23"/>
      <c r="C42" s="68"/>
      <c r="D42" s="68"/>
    </row>
    <row r="43" spans="1:4" ht="16.5" thickBot="1">
      <c r="A43" s="5" t="s">
        <v>27</v>
      </c>
      <c r="B43" s="24">
        <f>SUM(B41+B42)</f>
        <v>31811</v>
      </c>
      <c r="C43" s="24">
        <f>SUM(C41+C42)</f>
        <v>0</v>
      </c>
      <c r="D43" s="24">
        <f>SUM(D41+D42)</f>
        <v>0</v>
      </c>
    </row>
  </sheetData>
  <sheetProtection/>
  <mergeCells count="1">
    <mergeCell ref="A1:D1"/>
  </mergeCells>
  <printOptions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  <headerFooter alignWithMargins="0">
    <oddHeader>&amp;C&amp;"Calibri,Félkövér"&amp;U2013. évi Költségvetés bevételei szakfeladatonként
Oltalom Szociális, Családsegítő és Gyermekjóléti Intézmény &amp;U (e Ft-ban)&amp;R&amp;"Calibri,Félkövér"18. a.)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</dc:creator>
  <cp:keywords/>
  <dc:description/>
  <cp:lastModifiedBy>Hivatal</cp:lastModifiedBy>
  <cp:lastPrinted>2013-02-11T14:57:10Z</cp:lastPrinted>
  <dcterms:created xsi:type="dcterms:W3CDTF">2011-09-05T11:26:03Z</dcterms:created>
  <dcterms:modified xsi:type="dcterms:W3CDTF">2013-02-11T15:02:10Z</dcterms:modified>
  <cp:category/>
  <cp:version/>
  <cp:contentType/>
  <cp:contentStatus/>
</cp:coreProperties>
</file>