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/>
  </bookViews>
  <sheets>
    <sheet name="Beruházás, felújítás" sheetId="8" r:id="rId1"/>
  </sheets>
  <calcPr calcId="114210"/>
</workbook>
</file>

<file path=xl/calcChain.xml><?xml version="1.0" encoding="utf-8"?>
<calcChain xmlns="http://schemas.openxmlformats.org/spreadsheetml/2006/main">
  <c r="E39" i="8"/>
  <c r="E30"/>
  <c r="E40"/>
  <c r="F40"/>
  <c r="F39"/>
  <c r="E27"/>
  <c r="E22"/>
  <c r="F37"/>
  <c r="F36"/>
  <c r="F35"/>
  <c r="F34"/>
  <c r="F32"/>
  <c r="F31"/>
  <c r="F28"/>
  <c r="F27"/>
  <c r="F25"/>
  <c r="F24"/>
  <c r="F23"/>
  <c r="F21"/>
  <c r="F20"/>
  <c r="F19"/>
  <c r="F18"/>
  <c r="F17"/>
  <c r="F16"/>
  <c r="F15"/>
  <c r="F14"/>
  <c r="F13"/>
  <c r="F12"/>
  <c r="F11"/>
  <c r="F10"/>
  <c r="F9"/>
  <c r="F8"/>
  <c r="F7"/>
  <c r="D22"/>
  <c r="F22"/>
</calcChain>
</file>

<file path=xl/sharedStrings.xml><?xml version="1.0" encoding="utf-8"?>
<sst xmlns="http://schemas.openxmlformats.org/spreadsheetml/2006/main" count="91" uniqueCount="67">
  <si>
    <t>1.</t>
  </si>
  <si>
    <t>2.</t>
  </si>
  <si>
    <t>3.</t>
  </si>
  <si>
    <t>Beruházások, felújítások</t>
  </si>
  <si>
    <t>Öskü Község Önkormányzatánál és intézményeinél tervezett beruházások és felújítások 2014. évre</t>
  </si>
  <si>
    <t>Korm. funkció</t>
  </si>
  <si>
    <t>Beruházás megnevezése</t>
  </si>
  <si>
    <t>összeg</t>
  </si>
  <si>
    <t>adatok e Ft-ban</t>
  </si>
  <si>
    <t>Felújítás megnevezése</t>
  </si>
  <si>
    <t>Felhalmozási c. pe. átadás</t>
  </si>
  <si>
    <t>Beruházások összesen</t>
  </si>
  <si>
    <t>Felújítások összesen</t>
  </si>
  <si>
    <t>Pénzeszköz átadás összesen</t>
  </si>
  <si>
    <t>Mindösszesen</t>
  </si>
  <si>
    <t>049010</t>
  </si>
  <si>
    <t>066020</t>
  </si>
  <si>
    <t>013350</t>
  </si>
  <si>
    <t>074031</t>
  </si>
  <si>
    <t>082092</t>
  </si>
  <si>
    <t>091140</t>
  </si>
  <si>
    <t>041232</t>
  </si>
  <si>
    <t>045160</t>
  </si>
  <si>
    <t>084031</t>
  </si>
  <si>
    <t>081030</t>
  </si>
  <si>
    <t>Napsugár Óvoda óvodai nevelés kisért. t. eszk. beszerzés</t>
  </si>
  <si>
    <t>TÁMOP Óvodafejlesztés</t>
  </si>
  <si>
    <t>TÁMOP közösségi és művelődés fejlesztés</t>
  </si>
  <si>
    <t>Téli közmunkaprogram kisértékű t. eszköz</t>
  </si>
  <si>
    <t>Közművelődési tevékenység kisértékű (ajtó)</t>
  </si>
  <si>
    <t>Város- és községgazdálkodás kisértékű t. eszköz</t>
  </si>
  <si>
    <t>Sorrend</t>
  </si>
  <si>
    <t>4.</t>
  </si>
  <si>
    <t>5.</t>
  </si>
  <si>
    <t>6.</t>
  </si>
  <si>
    <t>7.</t>
  </si>
  <si>
    <t>Közművelődés - hangosítás érdekeltségnöv. pály. önrész</t>
  </si>
  <si>
    <t>8.</t>
  </si>
  <si>
    <t>Étkeztetés sütő beszerzés</t>
  </si>
  <si>
    <t>Felhalmozáci c. tartalék</t>
  </si>
  <si>
    <t>Korm. funció</t>
  </si>
  <si>
    <t>Palota-vidék 2000 FC Öskü felhalmozási c. pe. átadás</t>
  </si>
  <si>
    <t>Módosítás május</t>
  </si>
  <si>
    <t>Módosítot ei.</t>
  </si>
  <si>
    <t>9.</t>
  </si>
  <si>
    <t>Sportpálya földvizsgálat</t>
  </si>
  <si>
    <t>10.</t>
  </si>
  <si>
    <t>Konyha energiatak. pályázat önrész</t>
  </si>
  <si>
    <t>Riasztó berendezés konyha</t>
  </si>
  <si>
    <t>11.</t>
  </si>
  <si>
    <t>Napsugár Óvoda tető felújítás</t>
  </si>
  <si>
    <t>Napsugár Óvoda napelemes pály-hoz hálózati csatl. terv</t>
  </si>
  <si>
    <t>12.</t>
  </si>
  <si>
    <t>Kiskapu és rámpa készítés</t>
  </si>
  <si>
    <t>Temető kerítés felújítás</t>
  </si>
  <si>
    <t>13.</t>
  </si>
  <si>
    <t>14.</t>
  </si>
  <si>
    <t xml:space="preserve">Épület vásárlás Mecset 5/2. </t>
  </si>
  <si>
    <t>Hegyalja u. 8-as út kisajátítás</t>
  </si>
  <si>
    <t xml:space="preserve">1176 hrsz. Patakparti szervízút vásárlás </t>
  </si>
  <si>
    <t>Tanácsadó berendezés vásárlás</t>
  </si>
  <si>
    <t>Önkormányzat épület beruházás, felújítás</t>
  </si>
  <si>
    <t>Papi kert vásárlás</t>
  </si>
  <si>
    <t>Tasner Iskola csapadékvíz elv. miatt telek vásárlás útnak</t>
  </si>
  <si>
    <t>15.</t>
  </si>
  <si>
    <t>Spotpálya beurházás</t>
  </si>
  <si>
    <t>12. sz. mellékelet a 6./2014. (05.30.)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</si>
</sst>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0" fillId="0" borderId="3" xfId="0" applyBorder="1"/>
    <xf numFmtId="0" fontId="2" fillId="2" borderId="1" xfId="0" applyFont="1" applyFill="1" applyBorder="1"/>
    <xf numFmtId="0" fontId="0" fillId="2" borderId="3" xfId="0" applyFill="1" applyBorder="1"/>
    <xf numFmtId="0" fontId="0" fillId="3" borderId="4" xfId="0" applyFill="1" applyBorder="1"/>
    <xf numFmtId="0" fontId="2" fillId="3" borderId="5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2" xfId="0" applyFill="1" applyBorder="1"/>
    <xf numFmtId="0" fontId="0" fillId="3" borderId="5" xfId="0" applyFill="1" applyBorder="1"/>
    <xf numFmtId="0" fontId="2" fillId="3" borderId="6" xfId="0" applyFont="1" applyFill="1" applyBorder="1"/>
    <xf numFmtId="49" fontId="0" fillId="0" borderId="1" xfId="0" applyNumberFormat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2" borderId="7" xfId="0" applyFill="1" applyBorder="1"/>
    <xf numFmtId="0" fontId="0" fillId="0" borderId="7" xfId="0" applyFont="1" applyBorder="1" applyAlignment="1">
      <alignment horizontal="right"/>
    </xf>
    <xf numFmtId="0" fontId="2" fillId="3" borderId="11" xfId="0" applyFont="1" applyFill="1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2" fillId="3" borderId="4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zoomScaleNormal="100" workbookViewId="0"/>
  </sheetViews>
  <sheetFormatPr defaultRowHeight="15"/>
  <cols>
    <col min="2" max="2" width="13.28515625" customWidth="1"/>
    <col min="3" max="3" width="51.7109375" customWidth="1"/>
    <col min="4" max="4" width="13.28515625" customWidth="1"/>
    <col min="5" max="5" width="11.7109375" customWidth="1"/>
    <col min="6" max="6" width="11.85546875" customWidth="1"/>
  </cols>
  <sheetData>
    <row r="1" spans="1:6">
      <c r="A1" s="1" t="s">
        <v>66</v>
      </c>
    </row>
    <row r="3" spans="1:6" ht="15.75">
      <c r="A3" s="4" t="s">
        <v>3</v>
      </c>
    </row>
    <row r="4" spans="1:6">
      <c r="A4" t="s">
        <v>4</v>
      </c>
    </row>
    <row r="5" spans="1:6" ht="15.75" thickBot="1">
      <c r="D5" t="s">
        <v>8</v>
      </c>
    </row>
    <row r="6" spans="1:6" ht="30">
      <c r="A6" s="18" t="s">
        <v>31</v>
      </c>
      <c r="B6" s="19" t="s">
        <v>5</v>
      </c>
      <c r="C6" s="19" t="s">
        <v>6</v>
      </c>
      <c r="D6" s="20" t="s">
        <v>7</v>
      </c>
      <c r="E6" s="24" t="s">
        <v>42</v>
      </c>
      <c r="F6" s="25" t="s">
        <v>43</v>
      </c>
    </row>
    <row r="7" spans="1:6">
      <c r="A7" s="3" t="s">
        <v>0</v>
      </c>
      <c r="B7" s="16" t="s">
        <v>20</v>
      </c>
      <c r="C7" s="2" t="s">
        <v>25</v>
      </c>
      <c r="D7" s="17">
        <v>200</v>
      </c>
      <c r="E7" s="3"/>
      <c r="F7" s="5">
        <f t="shared" ref="F7:F40" si="0">SUM(D7:E7)</f>
        <v>200</v>
      </c>
    </row>
    <row r="8" spans="1:6">
      <c r="A8" s="3" t="s">
        <v>1</v>
      </c>
      <c r="B8" s="16" t="s">
        <v>20</v>
      </c>
      <c r="C8" s="2" t="s">
        <v>26</v>
      </c>
      <c r="D8" s="17">
        <v>412</v>
      </c>
      <c r="E8" s="3"/>
      <c r="F8" s="5">
        <f t="shared" si="0"/>
        <v>412</v>
      </c>
    </row>
    <row r="9" spans="1:6">
      <c r="A9" s="3" t="s">
        <v>2</v>
      </c>
      <c r="B9" s="16" t="s">
        <v>19</v>
      </c>
      <c r="C9" s="2" t="s">
        <v>27</v>
      </c>
      <c r="D9" s="17">
        <v>330</v>
      </c>
      <c r="E9" s="3"/>
      <c r="F9" s="5">
        <f t="shared" si="0"/>
        <v>330</v>
      </c>
    </row>
    <row r="10" spans="1:6">
      <c r="A10" s="3" t="s">
        <v>32</v>
      </c>
      <c r="B10" s="16" t="s">
        <v>21</v>
      </c>
      <c r="C10" s="2" t="s">
        <v>28</v>
      </c>
      <c r="D10" s="17">
        <v>55</v>
      </c>
      <c r="E10" s="3"/>
      <c r="F10" s="5">
        <f t="shared" si="0"/>
        <v>55</v>
      </c>
    </row>
    <row r="11" spans="1:6">
      <c r="A11" s="3" t="s">
        <v>33</v>
      </c>
      <c r="B11" s="16" t="s">
        <v>19</v>
      </c>
      <c r="C11" s="2" t="s">
        <v>29</v>
      </c>
      <c r="D11" s="17">
        <v>80</v>
      </c>
      <c r="E11" s="3"/>
      <c r="F11" s="5">
        <f t="shared" si="0"/>
        <v>80</v>
      </c>
    </row>
    <row r="12" spans="1:6">
      <c r="A12" s="3" t="s">
        <v>34</v>
      </c>
      <c r="B12" s="16" t="s">
        <v>16</v>
      </c>
      <c r="C12" s="2" t="s">
        <v>30</v>
      </c>
      <c r="D12" s="17">
        <v>110</v>
      </c>
      <c r="E12" s="3"/>
      <c r="F12" s="5">
        <f t="shared" si="0"/>
        <v>110</v>
      </c>
    </row>
    <row r="13" spans="1:6">
      <c r="A13" s="3" t="s">
        <v>35</v>
      </c>
      <c r="B13" s="16" t="s">
        <v>19</v>
      </c>
      <c r="C13" s="2" t="s">
        <v>36</v>
      </c>
      <c r="D13" s="17">
        <v>200</v>
      </c>
      <c r="E13" s="3">
        <v>535</v>
      </c>
      <c r="F13" s="5">
        <f t="shared" si="0"/>
        <v>735</v>
      </c>
    </row>
    <row r="14" spans="1:6">
      <c r="A14" s="3" t="s">
        <v>37</v>
      </c>
      <c r="B14" s="16" t="s">
        <v>24</v>
      </c>
      <c r="C14" s="2" t="s">
        <v>45</v>
      </c>
      <c r="D14" s="17"/>
      <c r="E14" s="3">
        <v>174</v>
      </c>
      <c r="F14" s="5">
        <f t="shared" si="0"/>
        <v>174</v>
      </c>
    </row>
    <row r="15" spans="1:6">
      <c r="A15" s="3" t="s">
        <v>44</v>
      </c>
      <c r="B15" s="16" t="s">
        <v>15</v>
      </c>
      <c r="C15" s="2" t="s">
        <v>48</v>
      </c>
      <c r="D15" s="17"/>
      <c r="E15" s="3">
        <v>86</v>
      </c>
      <c r="F15" s="5">
        <f t="shared" si="0"/>
        <v>86</v>
      </c>
    </row>
    <row r="16" spans="1:6">
      <c r="A16" s="3" t="s">
        <v>46</v>
      </c>
      <c r="B16" s="16" t="s">
        <v>20</v>
      </c>
      <c r="C16" s="2" t="s">
        <v>51</v>
      </c>
      <c r="D16" s="17"/>
      <c r="E16" s="3">
        <v>203</v>
      </c>
      <c r="F16" s="5">
        <f t="shared" si="0"/>
        <v>203</v>
      </c>
    </row>
    <row r="17" spans="1:6">
      <c r="A17" s="3" t="s">
        <v>49</v>
      </c>
      <c r="B17" s="16" t="s">
        <v>15</v>
      </c>
      <c r="C17" s="2" t="s">
        <v>53</v>
      </c>
      <c r="D17" s="17"/>
      <c r="E17" s="3">
        <v>127</v>
      </c>
      <c r="F17" s="5">
        <f t="shared" si="0"/>
        <v>127</v>
      </c>
    </row>
    <row r="18" spans="1:6">
      <c r="A18" s="3" t="s">
        <v>52</v>
      </c>
      <c r="B18" s="16" t="s">
        <v>17</v>
      </c>
      <c r="C18" s="2" t="s">
        <v>57</v>
      </c>
      <c r="D18" s="17"/>
      <c r="E18" s="3">
        <v>3600</v>
      </c>
      <c r="F18" s="5">
        <f t="shared" si="0"/>
        <v>3600</v>
      </c>
    </row>
    <row r="19" spans="1:6">
      <c r="A19" s="3" t="s">
        <v>55</v>
      </c>
      <c r="B19" s="16" t="s">
        <v>18</v>
      </c>
      <c r="C19" s="2" t="s">
        <v>60</v>
      </c>
      <c r="D19" s="17"/>
      <c r="E19" s="3">
        <v>80</v>
      </c>
      <c r="F19" s="5">
        <f t="shared" si="0"/>
        <v>80</v>
      </c>
    </row>
    <row r="20" spans="1:6">
      <c r="A20" s="3" t="s">
        <v>56</v>
      </c>
      <c r="B20" s="16" t="s">
        <v>17</v>
      </c>
      <c r="C20" s="2" t="s">
        <v>62</v>
      </c>
      <c r="D20" s="17"/>
      <c r="E20" s="3">
        <v>50</v>
      </c>
      <c r="F20" s="5">
        <f t="shared" si="0"/>
        <v>50</v>
      </c>
    </row>
    <row r="21" spans="1:6">
      <c r="A21" s="3" t="s">
        <v>64</v>
      </c>
      <c r="B21" s="16" t="s">
        <v>22</v>
      </c>
      <c r="C21" s="2" t="s">
        <v>63</v>
      </c>
      <c r="D21" s="17"/>
      <c r="E21" s="3">
        <v>40</v>
      </c>
      <c r="F21" s="5">
        <f t="shared" si="0"/>
        <v>40</v>
      </c>
    </row>
    <row r="22" spans="1:6">
      <c r="A22" s="3"/>
      <c r="B22" s="16"/>
      <c r="C22" s="6" t="s">
        <v>11</v>
      </c>
      <c r="D22" s="21">
        <f>SUM(D7:D21)</f>
        <v>1387</v>
      </c>
      <c r="E22" s="26">
        <f>SUM(E13:E21)</f>
        <v>4895</v>
      </c>
      <c r="F22" s="7">
        <f t="shared" si="0"/>
        <v>6282</v>
      </c>
    </row>
    <row r="23" spans="1:6">
      <c r="A23" s="13"/>
      <c r="B23" s="10" t="s">
        <v>5</v>
      </c>
      <c r="C23" s="10" t="s">
        <v>9</v>
      </c>
      <c r="D23" s="11" t="s">
        <v>7</v>
      </c>
      <c r="E23" s="28"/>
      <c r="F23" s="29">
        <f t="shared" si="0"/>
        <v>0</v>
      </c>
    </row>
    <row r="24" spans="1:6">
      <c r="A24" s="3" t="s">
        <v>0</v>
      </c>
      <c r="B24" s="16" t="s">
        <v>20</v>
      </c>
      <c r="C24" s="2" t="s">
        <v>50</v>
      </c>
      <c r="D24" s="17"/>
      <c r="E24" s="3">
        <v>573</v>
      </c>
      <c r="F24" s="5">
        <f t="shared" si="0"/>
        <v>573</v>
      </c>
    </row>
    <row r="25" spans="1:6">
      <c r="A25" s="3" t="s">
        <v>1</v>
      </c>
      <c r="B25" s="12">
        <v>13320</v>
      </c>
      <c r="C25" s="2" t="s">
        <v>54</v>
      </c>
      <c r="D25" s="17"/>
      <c r="E25" s="3">
        <v>260</v>
      </c>
      <c r="F25" s="5">
        <f t="shared" si="0"/>
        <v>260</v>
      </c>
    </row>
    <row r="26" spans="1:6">
      <c r="A26" s="3"/>
      <c r="B26" s="12"/>
      <c r="C26" s="2"/>
      <c r="D26" s="17"/>
      <c r="E26" s="3"/>
      <c r="F26" s="5"/>
    </row>
    <row r="27" spans="1:6">
      <c r="A27" s="3"/>
      <c r="B27" s="2"/>
      <c r="C27" s="6" t="s">
        <v>12</v>
      </c>
      <c r="D27" s="21"/>
      <c r="E27" s="26">
        <f>SUM(E24:E26)</f>
        <v>833</v>
      </c>
      <c r="F27" s="7">
        <f t="shared" si="0"/>
        <v>833</v>
      </c>
    </row>
    <row r="28" spans="1:6">
      <c r="A28" s="13"/>
      <c r="B28" s="10" t="s">
        <v>5</v>
      </c>
      <c r="C28" s="10" t="s">
        <v>10</v>
      </c>
      <c r="D28" s="11" t="s">
        <v>7</v>
      </c>
      <c r="E28" s="28"/>
      <c r="F28" s="29">
        <f t="shared" si="0"/>
        <v>0</v>
      </c>
    </row>
    <row r="29" spans="1:6">
      <c r="A29" s="3" t="s">
        <v>0</v>
      </c>
      <c r="B29" s="16" t="s">
        <v>23</v>
      </c>
      <c r="C29" s="2" t="s">
        <v>41</v>
      </c>
      <c r="D29" s="17">
        <v>4000</v>
      </c>
      <c r="E29" s="3">
        <v>-1000</v>
      </c>
      <c r="F29" s="5">
        <v>3000</v>
      </c>
    </row>
    <row r="30" spans="1:6">
      <c r="A30" s="3"/>
      <c r="B30" s="2"/>
      <c r="C30" s="6" t="s">
        <v>13</v>
      </c>
      <c r="D30" s="21">
        <v>4000</v>
      </c>
      <c r="E30" s="26">
        <f>SUM(E29)</f>
        <v>-1000</v>
      </c>
      <c r="F30" s="7">
        <v>3000</v>
      </c>
    </row>
    <row r="31" spans="1:6">
      <c r="A31" s="13"/>
      <c r="B31" s="10" t="s">
        <v>40</v>
      </c>
      <c r="C31" s="10" t="s">
        <v>39</v>
      </c>
      <c r="D31" s="11" t="s">
        <v>7</v>
      </c>
      <c r="E31" s="28"/>
      <c r="F31" s="29">
        <f t="shared" si="0"/>
        <v>0</v>
      </c>
    </row>
    <row r="32" spans="1:6">
      <c r="A32" s="3" t="s">
        <v>0</v>
      </c>
      <c r="B32" s="16" t="s">
        <v>15</v>
      </c>
      <c r="C32" s="2" t="s">
        <v>38</v>
      </c>
      <c r="D32" s="22">
        <v>700</v>
      </c>
      <c r="E32" s="3"/>
      <c r="F32" s="5">
        <f t="shared" si="0"/>
        <v>700</v>
      </c>
    </row>
    <row r="33" spans="1:6">
      <c r="A33" s="3"/>
      <c r="B33" s="16" t="s">
        <v>23</v>
      </c>
      <c r="C33" s="2" t="s">
        <v>65</v>
      </c>
      <c r="D33" s="22">
        <v>0</v>
      </c>
      <c r="E33" s="3">
        <v>1000</v>
      </c>
      <c r="F33" s="5">
        <v>1000</v>
      </c>
    </row>
    <row r="34" spans="1:6">
      <c r="A34" s="3" t="s">
        <v>1</v>
      </c>
      <c r="B34" s="16" t="s">
        <v>15</v>
      </c>
      <c r="C34" s="2" t="s">
        <v>47</v>
      </c>
      <c r="D34" s="22"/>
      <c r="E34" s="3">
        <v>2607</v>
      </c>
      <c r="F34" s="5">
        <f t="shared" si="0"/>
        <v>2607</v>
      </c>
    </row>
    <row r="35" spans="1:6">
      <c r="A35" s="3"/>
      <c r="B35" s="16" t="s">
        <v>17</v>
      </c>
      <c r="C35" s="2" t="s">
        <v>58</v>
      </c>
      <c r="D35" s="22"/>
      <c r="E35" s="3">
        <v>1060</v>
      </c>
      <c r="F35" s="5">
        <f t="shared" si="0"/>
        <v>1060</v>
      </c>
    </row>
    <row r="36" spans="1:6">
      <c r="A36" s="3"/>
      <c r="B36" s="16" t="s">
        <v>17</v>
      </c>
      <c r="C36" s="2" t="s">
        <v>59</v>
      </c>
      <c r="D36" s="17"/>
      <c r="E36" s="3">
        <v>1940</v>
      </c>
      <c r="F36" s="5">
        <f t="shared" si="0"/>
        <v>1940</v>
      </c>
    </row>
    <row r="37" spans="1:6">
      <c r="A37" s="3"/>
      <c r="B37" s="16" t="s">
        <v>17</v>
      </c>
      <c r="C37" s="2" t="s">
        <v>61</v>
      </c>
      <c r="D37" s="17"/>
      <c r="E37" s="3">
        <v>2540</v>
      </c>
      <c r="F37" s="5">
        <f t="shared" si="0"/>
        <v>2540</v>
      </c>
    </row>
    <row r="38" spans="1:6">
      <c r="A38" s="3"/>
      <c r="B38" s="16"/>
      <c r="C38" s="2"/>
      <c r="D38" s="17"/>
      <c r="E38" s="3"/>
      <c r="F38" s="5"/>
    </row>
    <row r="39" spans="1:6">
      <c r="A39" s="3"/>
      <c r="B39" s="2"/>
      <c r="C39" s="6" t="s">
        <v>13</v>
      </c>
      <c r="D39" s="21">
        <v>700</v>
      </c>
      <c r="E39" s="26">
        <f>SUM(E33:E38)</f>
        <v>9147</v>
      </c>
      <c r="F39" s="7">
        <f t="shared" si="0"/>
        <v>9847</v>
      </c>
    </row>
    <row r="40" spans="1:6" ht="15.75" thickBot="1">
      <c r="A40" s="8"/>
      <c r="B40" s="14"/>
      <c r="C40" s="9" t="s">
        <v>14</v>
      </c>
      <c r="D40" s="23">
        <v>6087</v>
      </c>
      <c r="E40" s="27">
        <f>E22+E27+E30+E39</f>
        <v>13875</v>
      </c>
      <c r="F40" s="15">
        <f t="shared" si="0"/>
        <v>19962</v>
      </c>
    </row>
  </sheetData>
  <phoneticPr fontId="0" type="noConversion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Beruházás, felújítás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2014-06-03T13:17:12Z</dcterms:modified>
</cp:coreProperties>
</file>