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4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B15" i="1"/>
  <c r="C15" i="1"/>
  <c r="D15" i="1"/>
  <c r="E15" i="1"/>
  <c r="B18" i="1"/>
  <c r="C18" i="1"/>
  <c r="D18" i="1"/>
  <c r="E18" i="1"/>
  <c r="B22" i="1"/>
  <c r="C22" i="1"/>
  <c r="D22" i="1"/>
  <c r="E22" i="1"/>
  <c r="B25" i="1"/>
  <c r="B31" i="1" s="1"/>
  <c r="C25" i="1"/>
  <c r="D25" i="1"/>
  <c r="E25" i="1"/>
  <c r="B27" i="1"/>
  <c r="C27" i="1"/>
  <c r="D27" i="1"/>
  <c r="D30" i="1" s="1"/>
  <c r="E27" i="1"/>
  <c r="B29" i="1"/>
  <c r="D29" i="1"/>
  <c r="B30" i="1"/>
  <c r="E30" i="1"/>
  <c r="C31" i="1"/>
  <c r="E31" i="1"/>
  <c r="D31" i="1" l="1"/>
</calcChain>
</file>

<file path=xl/sharedStrings.xml><?xml version="1.0" encoding="utf-8"?>
<sst xmlns="http://schemas.openxmlformats.org/spreadsheetml/2006/main" count="36" uniqueCount="34">
  <si>
    <t>C)  MÉRLEG SZERINTI EREDMÉNY (=±A±B)</t>
  </si>
  <si>
    <t>B)  PÉNZÜGYI MŰVELETEK EREDMÉNYE (=VIII-IX)</t>
  </si>
  <si>
    <t>IX Pénzügyi műveletek ráfordításai (=22+23+24+25+26)</t>
  </si>
  <si>
    <t>24 Fizetendő kamatok és kamatjellegű ráfordítások</t>
  </si>
  <si>
    <t>VIII Pénzügyi műveletek eredményszemléletű bevételei (=17+18+19+20+21)</t>
  </si>
  <si>
    <t>20 Egyéb kapott (járó) kamatok és kamatjellegű eredményszemléletű bevételek</t>
  </si>
  <si>
    <t>A)  TEVÉKENYSÉGEK EREDMÉNYE (=I±II+III-IV-V-VI-VII)</t>
  </si>
  <si>
    <t>VII Egyéb ráfordítások</t>
  </si>
  <si>
    <t>VI Értékcsökkenési leírás</t>
  </si>
  <si>
    <t>V Személyi jellegű ráfordítások (=14+15+16)</t>
  </si>
  <si>
    <t>16 Bérjárulékok</t>
  </si>
  <si>
    <t>15 Személyi jellegű egyéb kifizetések</t>
  </si>
  <si>
    <t>14 Bérköltség</t>
  </si>
  <si>
    <t>IV Anyagjellegű ráfordítások (=10+11+12+13)</t>
  </si>
  <si>
    <t>11 Igénybe vett szolgáltatások értéke</t>
  </si>
  <si>
    <t>10 Anyagköltség</t>
  </si>
  <si>
    <t>III Egyéb eredményszemléletű bevételek (=06+07+08+09)</t>
  </si>
  <si>
    <t>09 Különféle egyéb eredményszemléletű bevételek</t>
  </si>
  <si>
    <t>08 Felhalmozási célú támogatások eredményszemléletű bevételei</t>
  </si>
  <si>
    <t>07 Egyéb működési célú támogatások eredményszemléletű bevételei</t>
  </si>
  <si>
    <t>06 Központi működési célú támogatások eredményszemléletű bevételei</t>
  </si>
  <si>
    <t>II Aktivált saját teljesítmények értéke (=±04+05)</t>
  </si>
  <si>
    <t>I Tevékenység nettó eredményszemléletű bevétele (=01+02+03)</t>
  </si>
  <si>
    <t>03 Tevékenység egyéb nettó eredményszemléletű bevételei</t>
  </si>
  <si>
    <t>02 Eszközök és szolgáltatások értékesítése nettó eredményszemléletű bevételei</t>
  </si>
  <si>
    <t>01 Közhatalmi eredményszemléletű bevételek</t>
  </si>
  <si>
    <t>Tárgyi időszak</t>
  </si>
  <si>
    <t>Előző időszak</t>
  </si>
  <si>
    <t>Megnevezés</t>
  </si>
  <si>
    <t>Mályinka Község Önkormányzata Főzőkonyhája</t>
  </si>
  <si>
    <t>Mályinka Község Önkormányzata</t>
  </si>
  <si>
    <t>Eredménykimutatás (Ft-ban)</t>
  </si>
  <si>
    <t>4. melléklet:</t>
  </si>
  <si>
    <t>Mályinka Község Önkormányzata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</si>
</sst>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3" fontId="3" fillId="2" borderId="1" xfId="1" applyNumberFormat="1" applyFont="1" applyFill="1" applyBorder="1" applyAlignment="1">
      <alignment horizontal="right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0" fontId="3" fillId="2" borderId="3" xfId="1" applyFont="1" applyFill="1" applyBorder="1" applyAlignment="1">
      <alignment horizontal="left" vertical="center" wrapText="1"/>
    </xf>
    <xf numFmtId="3" fontId="3" fillId="2" borderId="4" xfId="1" applyNumberFormat="1" applyFont="1" applyFill="1" applyBorder="1" applyAlignment="1">
      <alignment horizontal="right" vertical="center" wrapText="1"/>
    </xf>
    <xf numFmtId="3" fontId="3" fillId="2" borderId="5" xfId="1" applyNumberFormat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2" fillId="0" borderId="0" xfId="1" applyFont="1" applyFill="1"/>
    <xf numFmtId="3" fontId="3" fillId="0" borderId="4" xfId="1" applyNumberFormat="1" applyFont="1" applyFill="1" applyBorder="1" applyAlignment="1">
      <alignment horizontal="right" vertical="top" wrapText="1"/>
    </xf>
    <xf numFmtId="3" fontId="3" fillId="0" borderId="5" xfId="1" applyNumberFormat="1" applyFont="1" applyFill="1" applyBorder="1" applyAlignment="1">
      <alignment horizontal="right" vertical="top" wrapText="1"/>
    </xf>
    <xf numFmtId="0" fontId="3" fillId="0" borderId="6" xfId="1" applyFont="1" applyFill="1" applyBorder="1" applyAlignment="1">
      <alignment horizontal="left" vertical="top" wrapText="1"/>
    </xf>
    <xf numFmtId="3" fontId="2" fillId="0" borderId="4" xfId="1" applyNumberFormat="1" applyFont="1" applyBorder="1" applyAlignment="1">
      <alignment horizontal="right" vertical="top" wrapText="1"/>
    </xf>
    <xf numFmtId="3" fontId="2" fillId="0" borderId="5" xfId="1" applyNumberFormat="1" applyFont="1" applyBorder="1" applyAlignment="1">
      <alignment horizontal="right" vertical="top" wrapText="1"/>
    </xf>
    <xf numFmtId="0" fontId="2" fillId="0" borderId="6" xfId="1" applyFont="1" applyBorder="1" applyAlignment="1">
      <alignment horizontal="left" vertical="top" wrapText="1" indent="2"/>
    </xf>
    <xf numFmtId="0" fontId="3" fillId="0" borderId="0" xfId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zoomScaleNormal="100" workbookViewId="0">
      <selection activeCell="A2" sqref="A2:E2"/>
    </sheetView>
  </sheetViews>
  <sheetFormatPr defaultRowHeight="15" x14ac:dyDescent="0.25"/>
  <cols>
    <col min="1" max="1" width="80.7109375" style="1" customWidth="1"/>
    <col min="2" max="5" width="15.7109375" style="1" customWidth="1"/>
    <col min="6" max="252" width="9.140625" style="1"/>
    <col min="253" max="253" width="8.140625" style="1" customWidth="1"/>
    <col min="254" max="254" width="41" style="1" customWidth="1"/>
    <col min="255" max="257" width="32.85546875" style="1" customWidth="1"/>
    <col min="258" max="508" width="9.140625" style="1"/>
    <col min="509" max="509" width="8.140625" style="1" customWidth="1"/>
    <col min="510" max="510" width="41" style="1" customWidth="1"/>
    <col min="511" max="513" width="32.85546875" style="1" customWidth="1"/>
    <col min="514" max="764" width="9.140625" style="1"/>
    <col min="765" max="765" width="8.140625" style="1" customWidth="1"/>
    <col min="766" max="766" width="41" style="1" customWidth="1"/>
    <col min="767" max="769" width="32.85546875" style="1" customWidth="1"/>
    <col min="770" max="1020" width="9.140625" style="1"/>
    <col min="1021" max="1021" width="8.140625" style="1" customWidth="1"/>
    <col min="1022" max="1022" width="41" style="1" customWidth="1"/>
    <col min="1023" max="1025" width="32.85546875" style="1" customWidth="1"/>
    <col min="1026" max="1276" width="9.140625" style="1"/>
    <col min="1277" max="1277" width="8.140625" style="1" customWidth="1"/>
    <col min="1278" max="1278" width="41" style="1" customWidth="1"/>
    <col min="1279" max="1281" width="32.85546875" style="1" customWidth="1"/>
    <col min="1282" max="1532" width="9.140625" style="1"/>
    <col min="1533" max="1533" width="8.140625" style="1" customWidth="1"/>
    <col min="1534" max="1534" width="41" style="1" customWidth="1"/>
    <col min="1535" max="1537" width="32.85546875" style="1" customWidth="1"/>
    <col min="1538" max="1788" width="9.140625" style="1"/>
    <col min="1789" max="1789" width="8.140625" style="1" customWidth="1"/>
    <col min="1790" max="1790" width="41" style="1" customWidth="1"/>
    <col min="1791" max="1793" width="32.85546875" style="1" customWidth="1"/>
    <col min="1794" max="2044" width="9.140625" style="1"/>
    <col min="2045" max="2045" width="8.140625" style="1" customWidth="1"/>
    <col min="2046" max="2046" width="41" style="1" customWidth="1"/>
    <col min="2047" max="2049" width="32.85546875" style="1" customWidth="1"/>
    <col min="2050" max="2300" width="9.140625" style="1"/>
    <col min="2301" max="2301" width="8.140625" style="1" customWidth="1"/>
    <col min="2302" max="2302" width="41" style="1" customWidth="1"/>
    <col min="2303" max="2305" width="32.85546875" style="1" customWidth="1"/>
    <col min="2306" max="2556" width="9.140625" style="1"/>
    <col min="2557" max="2557" width="8.140625" style="1" customWidth="1"/>
    <col min="2558" max="2558" width="41" style="1" customWidth="1"/>
    <col min="2559" max="2561" width="32.85546875" style="1" customWidth="1"/>
    <col min="2562" max="2812" width="9.140625" style="1"/>
    <col min="2813" max="2813" width="8.140625" style="1" customWidth="1"/>
    <col min="2814" max="2814" width="41" style="1" customWidth="1"/>
    <col min="2815" max="2817" width="32.85546875" style="1" customWidth="1"/>
    <col min="2818" max="3068" width="9.140625" style="1"/>
    <col min="3069" max="3069" width="8.140625" style="1" customWidth="1"/>
    <col min="3070" max="3070" width="41" style="1" customWidth="1"/>
    <col min="3071" max="3073" width="32.85546875" style="1" customWidth="1"/>
    <col min="3074" max="3324" width="9.140625" style="1"/>
    <col min="3325" max="3325" width="8.140625" style="1" customWidth="1"/>
    <col min="3326" max="3326" width="41" style="1" customWidth="1"/>
    <col min="3327" max="3329" width="32.85546875" style="1" customWidth="1"/>
    <col min="3330" max="3580" width="9.140625" style="1"/>
    <col min="3581" max="3581" width="8.140625" style="1" customWidth="1"/>
    <col min="3582" max="3582" width="41" style="1" customWidth="1"/>
    <col min="3583" max="3585" width="32.85546875" style="1" customWidth="1"/>
    <col min="3586" max="3836" width="9.140625" style="1"/>
    <col min="3837" max="3837" width="8.140625" style="1" customWidth="1"/>
    <col min="3838" max="3838" width="41" style="1" customWidth="1"/>
    <col min="3839" max="3841" width="32.85546875" style="1" customWidth="1"/>
    <col min="3842" max="4092" width="9.140625" style="1"/>
    <col min="4093" max="4093" width="8.140625" style="1" customWidth="1"/>
    <col min="4094" max="4094" width="41" style="1" customWidth="1"/>
    <col min="4095" max="4097" width="32.85546875" style="1" customWidth="1"/>
    <col min="4098" max="4348" width="9.140625" style="1"/>
    <col min="4349" max="4349" width="8.140625" style="1" customWidth="1"/>
    <col min="4350" max="4350" width="41" style="1" customWidth="1"/>
    <col min="4351" max="4353" width="32.85546875" style="1" customWidth="1"/>
    <col min="4354" max="4604" width="9.140625" style="1"/>
    <col min="4605" max="4605" width="8.140625" style="1" customWidth="1"/>
    <col min="4606" max="4606" width="41" style="1" customWidth="1"/>
    <col min="4607" max="4609" width="32.85546875" style="1" customWidth="1"/>
    <col min="4610" max="4860" width="9.140625" style="1"/>
    <col min="4861" max="4861" width="8.140625" style="1" customWidth="1"/>
    <col min="4862" max="4862" width="41" style="1" customWidth="1"/>
    <col min="4863" max="4865" width="32.85546875" style="1" customWidth="1"/>
    <col min="4866" max="5116" width="9.140625" style="1"/>
    <col min="5117" max="5117" width="8.140625" style="1" customWidth="1"/>
    <col min="5118" max="5118" width="41" style="1" customWidth="1"/>
    <col min="5119" max="5121" width="32.85546875" style="1" customWidth="1"/>
    <col min="5122" max="5372" width="9.140625" style="1"/>
    <col min="5373" max="5373" width="8.140625" style="1" customWidth="1"/>
    <col min="5374" max="5374" width="41" style="1" customWidth="1"/>
    <col min="5375" max="5377" width="32.85546875" style="1" customWidth="1"/>
    <col min="5378" max="5628" width="9.140625" style="1"/>
    <col min="5629" max="5629" width="8.140625" style="1" customWidth="1"/>
    <col min="5630" max="5630" width="41" style="1" customWidth="1"/>
    <col min="5631" max="5633" width="32.85546875" style="1" customWidth="1"/>
    <col min="5634" max="5884" width="9.140625" style="1"/>
    <col min="5885" max="5885" width="8.140625" style="1" customWidth="1"/>
    <col min="5886" max="5886" width="41" style="1" customWidth="1"/>
    <col min="5887" max="5889" width="32.85546875" style="1" customWidth="1"/>
    <col min="5890" max="6140" width="9.140625" style="1"/>
    <col min="6141" max="6141" width="8.140625" style="1" customWidth="1"/>
    <col min="6142" max="6142" width="41" style="1" customWidth="1"/>
    <col min="6143" max="6145" width="32.85546875" style="1" customWidth="1"/>
    <col min="6146" max="6396" width="9.140625" style="1"/>
    <col min="6397" max="6397" width="8.140625" style="1" customWidth="1"/>
    <col min="6398" max="6398" width="41" style="1" customWidth="1"/>
    <col min="6399" max="6401" width="32.85546875" style="1" customWidth="1"/>
    <col min="6402" max="6652" width="9.140625" style="1"/>
    <col min="6653" max="6653" width="8.140625" style="1" customWidth="1"/>
    <col min="6654" max="6654" width="41" style="1" customWidth="1"/>
    <col min="6655" max="6657" width="32.85546875" style="1" customWidth="1"/>
    <col min="6658" max="6908" width="9.140625" style="1"/>
    <col min="6909" max="6909" width="8.140625" style="1" customWidth="1"/>
    <col min="6910" max="6910" width="41" style="1" customWidth="1"/>
    <col min="6911" max="6913" width="32.85546875" style="1" customWidth="1"/>
    <col min="6914" max="7164" width="9.140625" style="1"/>
    <col min="7165" max="7165" width="8.140625" style="1" customWidth="1"/>
    <col min="7166" max="7166" width="41" style="1" customWidth="1"/>
    <col min="7167" max="7169" width="32.85546875" style="1" customWidth="1"/>
    <col min="7170" max="7420" width="9.140625" style="1"/>
    <col min="7421" max="7421" width="8.140625" style="1" customWidth="1"/>
    <col min="7422" max="7422" width="41" style="1" customWidth="1"/>
    <col min="7423" max="7425" width="32.85546875" style="1" customWidth="1"/>
    <col min="7426" max="7676" width="9.140625" style="1"/>
    <col min="7677" max="7677" width="8.140625" style="1" customWidth="1"/>
    <col min="7678" max="7678" width="41" style="1" customWidth="1"/>
    <col min="7679" max="7681" width="32.85546875" style="1" customWidth="1"/>
    <col min="7682" max="7932" width="9.140625" style="1"/>
    <col min="7933" max="7933" width="8.140625" style="1" customWidth="1"/>
    <col min="7934" max="7934" width="41" style="1" customWidth="1"/>
    <col min="7935" max="7937" width="32.85546875" style="1" customWidth="1"/>
    <col min="7938" max="8188" width="9.140625" style="1"/>
    <col min="8189" max="8189" width="8.140625" style="1" customWidth="1"/>
    <col min="8190" max="8190" width="41" style="1" customWidth="1"/>
    <col min="8191" max="8193" width="32.85546875" style="1" customWidth="1"/>
    <col min="8194" max="8444" width="9.140625" style="1"/>
    <col min="8445" max="8445" width="8.140625" style="1" customWidth="1"/>
    <col min="8446" max="8446" width="41" style="1" customWidth="1"/>
    <col min="8447" max="8449" width="32.85546875" style="1" customWidth="1"/>
    <col min="8450" max="8700" width="9.140625" style="1"/>
    <col min="8701" max="8701" width="8.140625" style="1" customWidth="1"/>
    <col min="8702" max="8702" width="41" style="1" customWidth="1"/>
    <col min="8703" max="8705" width="32.85546875" style="1" customWidth="1"/>
    <col min="8706" max="8956" width="9.140625" style="1"/>
    <col min="8957" max="8957" width="8.140625" style="1" customWidth="1"/>
    <col min="8958" max="8958" width="41" style="1" customWidth="1"/>
    <col min="8959" max="8961" width="32.85546875" style="1" customWidth="1"/>
    <col min="8962" max="9212" width="9.140625" style="1"/>
    <col min="9213" max="9213" width="8.140625" style="1" customWidth="1"/>
    <col min="9214" max="9214" width="41" style="1" customWidth="1"/>
    <col min="9215" max="9217" width="32.85546875" style="1" customWidth="1"/>
    <col min="9218" max="9468" width="9.140625" style="1"/>
    <col min="9469" max="9469" width="8.140625" style="1" customWidth="1"/>
    <col min="9470" max="9470" width="41" style="1" customWidth="1"/>
    <col min="9471" max="9473" width="32.85546875" style="1" customWidth="1"/>
    <col min="9474" max="9724" width="9.140625" style="1"/>
    <col min="9725" max="9725" width="8.140625" style="1" customWidth="1"/>
    <col min="9726" max="9726" width="41" style="1" customWidth="1"/>
    <col min="9727" max="9729" width="32.85546875" style="1" customWidth="1"/>
    <col min="9730" max="9980" width="9.140625" style="1"/>
    <col min="9981" max="9981" width="8.140625" style="1" customWidth="1"/>
    <col min="9982" max="9982" width="41" style="1" customWidth="1"/>
    <col min="9983" max="9985" width="32.85546875" style="1" customWidth="1"/>
    <col min="9986" max="10236" width="9.140625" style="1"/>
    <col min="10237" max="10237" width="8.140625" style="1" customWidth="1"/>
    <col min="10238" max="10238" width="41" style="1" customWidth="1"/>
    <col min="10239" max="10241" width="32.85546875" style="1" customWidth="1"/>
    <col min="10242" max="10492" width="9.140625" style="1"/>
    <col min="10493" max="10493" width="8.140625" style="1" customWidth="1"/>
    <col min="10494" max="10494" width="41" style="1" customWidth="1"/>
    <col min="10495" max="10497" width="32.85546875" style="1" customWidth="1"/>
    <col min="10498" max="10748" width="9.140625" style="1"/>
    <col min="10749" max="10749" width="8.140625" style="1" customWidth="1"/>
    <col min="10750" max="10750" width="41" style="1" customWidth="1"/>
    <col min="10751" max="10753" width="32.85546875" style="1" customWidth="1"/>
    <col min="10754" max="11004" width="9.140625" style="1"/>
    <col min="11005" max="11005" width="8.140625" style="1" customWidth="1"/>
    <col min="11006" max="11006" width="41" style="1" customWidth="1"/>
    <col min="11007" max="11009" width="32.85546875" style="1" customWidth="1"/>
    <col min="11010" max="11260" width="9.140625" style="1"/>
    <col min="11261" max="11261" width="8.140625" style="1" customWidth="1"/>
    <col min="11262" max="11262" width="41" style="1" customWidth="1"/>
    <col min="11263" max="11265" width="32.85546875" style="1" customWidth="1"/>
    <col min="11266" max="11516" width="9.140625" style="1"/>
    <col min="11517" max="11517" width="8.140625" style="1" customWidth="1"/>
    <col min="11518" max="11518" width="41" style="1" customWidth="1"/>
    <col min="11519" max="11521" width="32.85546875" style="1" customWidth="1"/>
    <col min="11522" max="11772" width="9.140625" style="1"/>
    <col min="11773" max="11773" width="8.140625" style="1" customWidth="1"/>
    <col min="11774" max="11774" width="41" style="1" customWidth="1"/>
    <col min="11775" max="11777" width="32.85546875" style="1" customWidth="1"/>
    <col min="11778" max="12028" width="9.140625" style="1"/>
    <col min="12029" max="12029" width="8.140625" style="1" customWidth="1"/>
    <col min="12030" max="12030" width="41" style="1" customWidth="1"/>
    <col min="12031" max="12033" width="32.85546875" style="1" customWidth="1"/>
    <col min="12034" max="12284" width="9.140625" style="1"/>
    <col min="12285" max="12285" width="8.140625" style="1" customWidth="1"/>
    <col min="12286" max="12286" width="41" style="1" customWidth="1"/>
    <col min="12287" max="12289" width="32.85546875" style="1" customWidth="1"/>
    <col min="12290" max="12540" width="9.140625" style="1"/>
    <col min="12541" max="12541" width="8.140625" style="1" customWidth="1"/>
    <col min="12542" max="12542" width="41" style="1" customWidth="1"/>
    <col min="12543" max="12545" width="32.85546875" style="1" customWidth="1"/>
    <col min="12546" max="12796" width="9.140625" style="1"/>
    <col min="12797" max="12797" width="8.140625" style="1" customWidth="1"/>
    <col min="12798" max="12798" width="41" style="1" customWidth="1"/>
    <col min="12799" max="12801" width="32.85546875" style="1" customWidth="1"/>
    <col min="12802" max="13052" width="9.140625" style="1"/>
    <col min="13053" max="13053" width="8.140625" style="1" customWidth="1"/>
    <col min="13054" max="13054" width="41" style="1" customWidth="1"/>
    <col min="13055" max="13057" width="32.85546875" style="1" customWidth="1"/>
    <col min="13058" max="13308" width="9.140625" style="1"/>
    <col min="13309" max="13309" width="8.140625" style="1" customWidth="1"/>
    <col min="13310" max="13310" width="41" style="1" customWidth="1"/>
    <col min="13311" max="13313" width="32.85546875" style="1" customWidth="1"/>
    <col min="13314" max="13564" width="9.140625" style="1"/>
    <col min="13565" max="13565" width="8.140625" style="1" customWidth="1"/>
    <col min="13566" max="13566" width="41" style="1" customWidth="1"/>
    <col min="13567" max="13569" width="32.85546875" style="1" customWidth="1"/>
    <col min="13570" max="13820" width="9.140625" style="1"/>
    <col min="13821" max="13821" width="8.140625" style="1" customWidth="1"/>
    <col min="13822" max="13822" width="41" style="1" customWidth="1"/>
    <col min="13823" max="13825" width="32.85546875" style="1" customWidth="1"/>
    <col min="13826" max="14076" width="9.140625" style="1"/>
    <col min="14077" max="14077" width="8.140625" style="1" customWidth="1"/>
    <col min="14078" max="14078" width="41" style="1" customWidth="1"/>
    <col min="14079" max="14081" width="32.85546875" style="1" customWidth="1"/>
    <col min="14082" max="14332" width="9.140625" style="1"/>
    <col min="14333" max="14333" width="8.140625" style="1" customWidth="1"/>
    <col min="14334" max="14334" width="41" style="1" customWidth="1"/>
    <col min="14335" max="14337" width="32.85546875" style="1" customWidth="1"/>
    <col min="14338" max="14588" width="9.140625" style="1"/>
    <col min="14589" max="14589" width="8.140625" style="1" customWidth="1"/>
    <col min="14590" max="14590" width="41" style="1" customWidth="1"/>
    <col min="14591" max="14593" width="32.85546875" style="1" customWidth="1"/>
    <col min="14594" max="14844" width="9.140625" style="1"/>
    <col min="14845" max="14845" width="8.140625" style="1" customWidth="1"/>
    <col min="14846" max="14846" width="41" style="1" customWidth="1"/>
    <col min="14847" max="14849" width="32.85546875" style="1" customWidth="1"/>
    <col min="14850" max="15100" width="9.140625" style="1"/>
    <col min="15101" max="15101" width="8.140625" style="1" customWidth="1"/>
    <col min="15102" max="15102" width="41" style="1" customWidth="1"/>
    <col min="15103" max="15105" width="32.85546875" style="1" customWidth="1"/>
    <col min="15106" max="15356" width="9.140625" style="1"/>
    <col min="15357" max="15357" width="8.140625" style="1" customWidth="1"/>
    <col min="15358" max="15358" width="41" style="1" customWidth="1"/>
    <col min="15359" max="15361" width="32.85546875" style="1" customWidth="1"/>
    <col min="15362" max="15612" width="9.140625" style="1"/>
    <col min="15613" max="15613" width="8.140625" style="1" customWidth="1"/>
    <col min="15614" max="15614" width="41" style="1" customWidth="1"/>
    <col min="15615" max="15617" width="32.85546875" style="1" customWidth="1"/>
    <col min="15618" max="15868" width="9.140625" style="1"/>
    <col min="15869" max="15869" width="8.140625" style="1" customWidth="1"/>
    <col min="15870" max="15870" width="41" style="1" customWidth="1"/>
    <col min="15871" max="15873" width="32.85546875" style="1" customWidth="1"/>
    <col min="15874" max="16124" width="9.140625" style="1"/>
    <col min="16125" max="16125" width="8.140625" style="1" customWidth="1"/>
    <col min="16126" max="16126" width="41" style="1" customWidth="1"/>
    <col min="16127" max="16129" width="32.85546875" style="1" customWidth="1"/>
    <col min="16130" max="16384" width="9.140625" style="1"/>
  </cols>
  <sheetData>
    <row r="1" spans="1:5" x14ac:dyDescent="0.25">
      <c r="A1" s="26" t="s">
        <v>32</v>
      </c>
    </row>
    <row r="2" spans="1:5" x14ac:dyDescent="0.25">
      <c r="A2" s="25" t="s">
        <v>33</v>
      </c>
      <c r="B2" s="25"/>
      <c r="C2" s="25"/>
      <c r="D2" s="25"/>
      <c r="E2" s="25"/>
    </row>
    <row r="3" spans="1:5" s="20" customFormat="1" ht="15.75" thickBot="1" x14ac:dyDescent="0.3">
      <c r="A3" s="24"/>
      <c r="B3" s="24"/>
      <c r="C3" s="24"/>
      <c r="D3" s="24"/>
    </row>
    <row r="4" spans="1:5" s="20" customFormat="1" ht="36" customHeight="1" thickBot="1" x14ac:dyDescent="0.3">
      <c r="A4" s="23" t="s">
        <v>31</v>
      </c>
      <c r="B4" s="22" t="s">
        <v>30</v>
      </c>
      <c r="C4" s="21"/>
      <c r="D4" s="22" t="s">
        <v>29</v>
      </c>
      <c r="E4" s="21"/>
    </row>
    <row r="5" spans="1:5" s="16" customFormat="1" ht="18" customHeight="1" x14ac:dyDescent="0.2">
      <c r="A5" s="19" t="s">
        <v>28</v>
      </c>
      <c r="B5" s="18" t="s">
        <v>27</v>
      </c>
      <c r="C5" s="17" t="s">
        <v>26</v>
      </c>
      <c r="D5" s="18" t="s">
        <v>27</v>
      </c>
      <c r="E5" s="17" t="s">
        <v>26</v>
      </c>
    </row>
    <row r="6" spans="1:5" x14ac:dyDescent="0.25">
      <c r="A6" s="15" t="s">
        <v>25</v>
      </c>
      <c r="B6" s="14">
        <v>10016960</v>
      </c>
      <c r="C6" s="13">
        <v>7065698</v>
      </c>
      <c r="D6" s="14"/>
      <c r="E6" s="13">
        <v>0</v>
      </c>
    </row>
    <row r="7" spans="1:5" x14ac:dyDescent="0.25">
      <c r="A7" s="15" t="s">
        <v>24</v>
      </c>
      <c r="B7" s="14">
        <v>5908295</v>
      </c>
      <c r="C7" s="13">
        <v>1676125</v>
      </c>
      <c r="D7" s="14"/>
      <c r="E7" s="13">
        <v>5892999</v>
      </c>
    </row>
    <row r="8" spans="1:5" x14ac:dyDescent="0.25">
      <c r="A8" s="15" t="s">
        <v>23</v>
      </c>
      <c r="B8" s="14">
        <v>600000</v>
      </c>
      <c r="C8" s="13">
        <v>814341</v>
      </c>
      <c r="D8" s="14"/>
      <c r="E8" s="13"/>
    </row>
    <row r="9" spans="1:5" s="9" customFormat="1" x14ac:dyDescent="0.25">
      <c r="A9" s="12" t="s">
        <v>22</v>
      </c>
      <c r="B9" s="11">
        <v>16525255</v>
      </c>
      <c r="C9" s="10">
        <f>SUM(C6:C8)</f>
        <v>9556164</v>
      </c>
      <c r="D9" s="11">
        <f>SUM(D6:D7)</f>
        <v>0</v>
      </c>
      <c r="E9" s="10">
        <f>SUM(E6:E8)</f>
        <v>5892999</v>
      </c>
    </row>
    <row r="10" spans="1:5" s="9" customFormat="1" x14ac:dyDescent="0.25">
      <c r="A10" s="12" t="s">
        <v>21</v>
      </c>
      <c r="B10" s="11">
        <v>0</v>
      </c>
      <c r="C10" s="10">
        <v>0</v>
      </c>
      <c r="D10" s="11">
        <v>0</v>
      </c>
      <c r="E10" s="10">
        <v>0</v>
      </c>
    </row>
    <row r="11" spans="1:5" x14ac:dyDescent="0.25">
      <c r="A11" s="15" t="s">
        <v>20</v>
      </c>
      <c r="B11" s="14">
        <v>28493041</v>
      </c>
      <c r="C11" s="13">
        <v>33022390</v>
      </c>
      <c r="D11" s="14"/>
      <c r="E11" s="13">
        <v>7126584</v>
      </c>
    </row>
    <row r="12" spans="1:5" x14ac:dyDescent="0.25">
      <c r="A12" s="15" t="s">
        <v>19</v>
      </c>
      <c r="B12" s="14">
        <v>36559108</v>
      </c>
      <c r="C12" s="13">
        <v>126042938</v>
      </c>
      <c r="D12" s="14"/>
      <c r="E12" s="13">
        <v>0</v>
      </c>
    </row>
    <row r="13" spans="1:5" x14ac:dyDescent="0.25">
      <c r="A13" s="15" t="s">
        <v>18</v>
      </c>
      <c r="B13" s="14">
        <v>541020</v>
      </c>
      <c r="C13" s="13">
        <v>1463951</v>
      </c>
      <c r="D13" s="14"/>
      <c r="E13" s="13">
        <v>0</v>
      </c>
    </row>
    <row r="14" spans="1:5" x14ac:dyDescent="0.25">
      <c r="A14" s="15" t="s">
        <v>17</v>
      </c>
      <c r="B14" s="14">
        <v>14069239</v>
      </c>
      <c r="C14" s="13">
        <v>18359268</v>
      </c>
      <c r="D14" s="14"/>
      <c r="E14" s="13">
        <v>9538519</v>
      </c>
    </row>
    <row r="15" spans="1:5" s="9" customFormat="1" x14ac:dyDescent="0.25">
      <c r="A15" s="12" t="s">
        <v>16</v>
      </c>
      <c r="B15" s="11">
        <f>SUM(B11:B14)</f>
        <v>79662408</v>
      </c>
      <c r="C15" s="10">
        <f>SUM(C11:C14)</f>
        <v>178888547</v>
      </c>
      <c r="D15" s="11">
        <f>SUM(D11:D14)</f>
        <v>0</v>
      </c>
      <c r="E15" s="10">
        <f>SUM(E11:E14)</f>
        <v>16665103</v>
      </c>
    </row>
    <row r="16" spans="1:5" x14ac:dyDescent="0.25">
      <c r="A16" s="15" t="s">
        <v>15</v>
      </c>
      <c r="B16" s="14">
        <v>10359435</v>
      </c>
      <c r="C16" s="13">
        <v>14022700</v>
      </c>
      <c r="D16" s="14"/>
      <c r="E16" s="13">
        <v>4623998</v>
      </c>
    </row>
    <row r="17" spans="1:5" x14ac:dyDescent="0.25">
      <c r="A17" s="15" t="s">
        <v>14</v>
      </c>
      <c r="B17" s="14">
        <v>8124119</v>
      </c>
      <c r="C17" s="13">
        <v>9589133</v>
      </c>
      <c r="D17" s="14"/>
      <c r="E17" s="13">
        <v>668747</v>
      </c>
    </row>
    <row r="18" spans="1:5" s="9" customFormat="1" x14ac:dyDescent="0.25">
      <c r="A18" s="12" t="s">
        <v>13</v>
      </c>
      <c r="B18" s="11">
        <f>SUM(B16:B17)</f>
        <v>18483554</v>
      </c>
      <c r="C18" s="10">
        <f>SUM(C16:C17)</f>
        <v>23611833</v>
      </c>
      <c r="D18" s="11">
        <f>SUM(D16:D17)</f>
        <v>0</v>
      </c>
      <c r="E18" s="10">
        <f>SUM(E16:E17)</f>
        <v>5292745</v>
      </c>
    </row>
    <row r="19" spans="1:5" x14ac:dyDescent="0.25">
      <c r="A19" s="15" t="s">
        <v>12</v>
      </c>
      <c r="B19" s="14">
        <v>34588586</v>
      </c>
      <c r="C19" s="13">
        <v>27831015</v>
      </c>
      <c r="D19" s="14"/>
      <c r="E19" s="13">
        <v>5866510</v>
      </c>
    </row>
    <row r="20" spans="1:5" x14ac:dyDescent="0.25">
      <c r="A20" s="15" t="s">
        <v>11</v>
      </c>
      <c r="B20" s="14">
        <v>4735103</v>
      </c>
      <c r="C20" s="13">
        <v>6254159</v>
      </c>
      <c r="D20" s="14"/>
      <c r="E20" s="13">
        <v>598658</v>
      </c>
    </row>
    <row r="21" spans="1:5" x14ac:dyDescent="0.25">
      <c r="A21" s="15" t="s">
        <v>10</v>
      </c>
      <c r="B21" s="14">
        <v>7140296</v>
      </c>
      <c r="C21" s="13">
        <v>4963306</v>
      </c>
      <c r="D21" s="14"/>
      <c r="E21" s="13">
        <v>1534771</v>
      </c>
    </row>
    <row r="22" spans="1:5" s="9" customFormat="1" x14ac:dyDescent="0.25">
      <c r="A22" s="12" t="s">
        <v>9</v>
      </c>
      <c r="B22" s="11">
        <f>SUM(B19:B21)</f>
        <v>46463985</v>
      </c>
      <c r="C22" s="10">
        <f>SUM(C19:C21)</f>
        <v>39048480</v>
      </c>
      <c r="D22" s="11">
        <f>SUM(D19:D21)</f>
        <v>0</v>
      </c>
      <c r="E22" s="10">
        <f>SUM(E19:E21)</f>
        <v>7999939</v>
      </c>
    </row>
    <row r="23" spans="1:5" s="9" customFormat="1" x14ac:dyDescent="0.25">
      <c r="A23" s="12" t="s">
        <v>8</v>
      </c>
      <c r="B23" s="11">
        <v>14520202</v>
      </c>
      <c r="C23" s="10">
        <v>14716065</v>
      </c>
      <c r="D23" s="11"/>
      <c r="E23" s="10">
        <v>1546194</v>
      </c>
    </row>
    <row r="24" spans="1:5" s="9" customFormat="1" x14ac:dyDescent="0.25">
      <c r="A24" s="12" t="s">
        <v>7</v>
      </c>
      <c r="B24" s="11">
        <v>14689229</v>
      </c>
      <c r="C24" s="10">
        <v>112812303</v>
      </c>
      <c r="D24" s="11"/>
      <c r="E24" s="10">
        <v>26675</v>
      </c>
    </row>
    <row r="25" spans="1:5" s="2" customFormat="1" ht="24.95" customHeight="1" x14ac:dyDescent="0.2">
      <c r="A25" s="8" t="s">
        <v>6</v>
      </c>
      <c r="B25" s="7">
        <f>B9+B15-B18-B22-B23-B24</f>
        <v>2030693</v>
      </c>
      <c r="C25" s="6">
        <f>C9+C15-C18-C22-C23-C24</f>
        <v>-1743970</v>
      </c>
      <c r="D25" s="7">
        <f>D9+D15-D18-D22-D23-D24</f>
        <v>0</v>
      </c>
      <c r="E25" s="6">
        <f>E9+E15-E18-E22-E23-E24</f>
        <v>7692549</v>
      </c>
    </row>
    <row r="26" spans="1:5" x14ac:dyDescent="0.25">
      <c r="A26" s="15" t="s">
        <v>5</v>
      </c>
      <c r="B26" s="14">
        <v>1787</v>
      </c>
      <c r="C26" s="13">
        <v>773</v>
      </c>
      <c r="D26" s="14"/>
      <c r="E26" s="13">
        <v>25</v>
      </c>
    </row>
    <row r="27" spans="1:5" s="9" customFormat="1" x14ac:dyDescent="0.25">
      <c r="A27" s="12" t="s">
        <v>4</v>
      </c>
      <c r="B27" s="11">
        <f>SUM(B26)</f>
        <v>1787</v>
      </c>
      <c r="C27" s="10">
        <f>SUM(C26)</f>
        <v>773</v>
      </c>
      <c r="D27" s="11">
        <f>SUM(D26)</f>
        <v>0</v>
      </c>
      <c r="E27" s="10">
        <f>SUM(E26)</f>
        <v>25</v>
      </c>
    </row>
    <row r="28" spans="1:5" x14ac:dyDescent="0.25">
      <c r="A28" s="15" t="s">
        <v>3</v>
      </c>
      <c r="B28" s="14">
        <v>0</v>
      </c>
      <c r="C28" s="13">
        <v>962</v>
      </c>
      <c r="D28" s="14"/>
      <c r="E28" s="13"/>
    </row>
    <row r="29" spans="1:5" s="9" customFormat="1" x14ac:dyDescent="0.25">
      <c r="A29" s="12" t="s">
        <v>2</v>
      </c>
      <c r="B29" s="11">
        <f>SUM(B28)</f>
        <v>0</v>
      </c>
      <c r="C29" s="10">
        <v>0</v>
      </c>
      <c r="D29" s="11">
        <f>SUM(D28)</f>
        <v>0</v>
      </c>
      <c r="E29" s="10">
        <v>0</v>
      </c>
    </row>
    <row r="30" spans="1:5" s="2" customFormat="1" ht="24.95" customHeight="1" x14ac:dyDescent="0.2">
      <c r="A30" s="8" t="s">
        <v>1</v>
      </c>
      <c r="B30" s="7">
        <f>B27-B29</f>
        <v>1787</v>
      </c>
      <c r="C30" s="6">
        <v>-189</v>
      </c>
      <c r="D30" s="7">
        <f>D27-D29</f>
        <v>0</v>
      </c>
      <c r="E30" s="6">
        <f>E27-E29</f>
        <v>25</v>
      </c>
    </row>
    <row r="31" spans="1:5" s="2" customFormat="1" ht="24.95" customHeight="1" thickBot="1" x14ac:dyDescent="0.25">
      <c r="A31" s="5" t="s">
        <v>0</v>
      </c>
      <c r="B31" s="4">
        <f>B25+B30</f>
        <v>2032480</v>
      </c>
      <c r="C31" s="3">
        <f>C25+C30</f>
        <v>-1744159</v>
      </c>
      <c r="D31" s="4">
        <f>D25+D30</f>
        <v>0</v>
      </c>
      <c r="E31" s="3">
        <f>E25+E30</f>
        <v>7692574</v>
      </c>
    </row>
  </sheetData>
  <mergeCells count="3">
    <mergeCell ref="B4:C4"/>
    <mergeCell ref="D4:E4"/>
    <mergeCell ref="A2:E2"/>
  </mergeCells>
  <pageMargins left="0.7" right="0.7" top="0.75" bottom="0.75" header="0.3" footer="0.3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04.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2018-06-01T06:46:41Z</dcterms:created>
  <dcterms:modified xsi:type="dcterms:W3CDTF">2018-06-01T06:47:01Z</dcterms:modified>
</cp:coreProperties>
</file>