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<sst xmlns="http://schemas.openxmlformats.org/spreadsheetml/2006/main" count="125" uniqueCount="107">
  <si>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</si>
  <si>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</si>
  <si>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</si>
  <si>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</si>
  <si>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</si>
  <si>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</si>
  <si>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</si>
  <si>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</si>
  <si>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</si>
  <si>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</si>
  <si>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</si>
  <si>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</si>
  <si>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</si>
  <si>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</si>
  <si>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</si>
  <si>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</si>
  <si>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</si>
  <si>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</si>
  <si>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</si>
  <si>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</si>
  <si>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</si>
  <si>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</si>
  <si>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</si>
  <si>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</si>
  <si>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</si>
  <si>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</si>
  <si>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</si>
  <si>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</si>
  <si>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</si>
  <si>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</si>
  <si>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</si>
  <si>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</si>
  <si>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</si>
  <si>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</si>
  <si>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</si>
  <si>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</si>
  <si>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</si>
  <si>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</si>
  <si>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</si>
  <si>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</si>
  <si>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</si>
  <si>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</si>
  <si>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</si>
  <si>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</si>
  <si>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</si>
  <si>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</si>
  <si>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</si>
  <si>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</si>
  <si>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Működési célú pénze.átvétel Áh-n kívülről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</si>
  <si>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</si>
  <si>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</si>
  <si>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</si>
  <si>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</si>
  <si>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</si>
  <si>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</si>
  <si>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</si>
  <si>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</si>
  <si>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</si>
  <si>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</si>
  <si>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</si>
  <si>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</si>
  <si>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</si>
  <si>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</si>
  <si>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</si>
  <si>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</si>
  <si>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Működési bevételek mindösszesen: (I+…+VII.)</t>
  </si>
  <si>
    <t>Iparűzési adó</t>
  </si>
  <si>
    <t>Munkaadót terhelő járulékok és szociális hj.adó</t>
  </si>
  <si>
    <t>Helyszíni-és szabálysértési bírság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</si>
  <si>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</si>
  <si>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</si>
  <si>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</si>
  <si>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</si>
  <si>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</si>
  <si>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</si>
  <si>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Likvid hitel felvétel</t>
  </si>
  <si>
    <t>20.</t>
  </si>
  <si>
    <t>2013. évi terv</t>
  </si>
  <si>
    <t>1-6. hó mód</t>
  </si>
  <si>
    <t>Áru-és készletértékesítés</t>
  </si>
  <si>
    <t>Működőkép. megőrzését szolgáló kiegészítő támogatás</t>
  </si>
  <si>
    <t>Jövedelempótló támogatás</t>
  </si>
  <si>
    <t>Szerkezetátalakítási tartalékból kapott támogatás</t>
  </si>
  <si>
    <t>Önkormányzat műk. célú költségvetési támogatása:</t>
  </si>
  <si>
    <t>37.</t>
  </si>
  <si>
    <t>38.</t>
  </si>
  <si>
    <t>Előző évek pénzm. működési célú igénybevétele</t>
  </si>
  <si>
    <t>Előző évi ktfv.kieg.,visszatérülések</t>
  </si>
  <si>
    <t>VI. FINANSZÍROZÁSI BEVÉTELEK</t>
  </si>
  <si>
    <t>39.</t>
  </si>
  <si>
    <t>Nyújtott szolgáltatás</t>
  </si>
  <si>
    <t>Továbbsz.szolgáltatás értéke</t>
  </si>
  <si>
    <t>Intézményi működési bevételek: (7+9)</t>
  </si>
  <si>
    <t>Építményadó</t>
  </si>
  <si>
    <t>Telekadó</t>
  </si>
  <si>
    <t>Talajterhelési díj</t>
  </si>
  <si>
    <t>Átengedett közhatalmi bevételek:</t>
  </si>
  <si>
    <t>Pótlékok bevétele</t>
  </si>
  <si>
    <t>Igazgatási szolgáltatási díjbevétel</t>
  </si>
  <si>
    <t>Közhatalmi bevételek összesen:(15+18+21+22)</t>
  </si>
  <si>
    <t>Helyi önkorm.tól és ktgv.szerveitől</t>
  </si>
  <si>
    <t>40.</t>
  </si>
  <si>
    <t>41.</t>
  </si>
  <si>
    <t>42.</t>
  </si>
  <si>
    <t>Műk.célú garancia-és kezességv.sz.kifizetés</t>
  </si>
  <si>
    <t>Eltérés</t>
  </si>
  <si>
    <t>MŰKÖDÉSI BEVÉTELEK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</si>
</sst>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Layout" zoomScaleNormal="110" workbookViewId="0" topLeftCell="A37">
      <selection activeCell="I57" sqref="I57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52.8515625" style="2" customWidth="1"/>
    <col min="4" max="4" width="9.7109375" style="1" customWidth="1"/>
    <col min="5" max="6" width="10.00390625" style="1" customWidth="1"/>
    <col min="7" max="7" width="8.57421875" style="1" customWidth="1"/>
    <col min="8" max="16384" width="9.140625" style="1" customWidth="1"/>
  </cols>
  <sheetData>
    <row r="1" spans="2:6" ht="24" customHeight="1">
      <c r="B1" s="3" t="s">
        <v>0</v>
      </c>
      <c r="C1" s="3" t="s">
        <v>1</v>
      </c>
      <c r="D1" s="4" t="s">
        <v>77</v>
      </c>
      <c r="E1" s="4" t="s">
        <v>78</v>
      </c>
      <c r="F1" s="4" t="s">
        <v>105</v>
      </c>
    </row>
    <row r="2" spans="2:6" ht="14.25" customHeight="1">
      <c r="B2" s="5"/>
      <c r="C2" s="6" t="s">
        <v>106</v>
      </c>
      <c r="D2" s="7"/>
      <c r="E2" s="7"/>
      <c r="F2" s="7"/>
    </row>
    <row r="3" spans="1:6" ht="14.25">
      <c r="A3" s="8"/>
      <c r="B3" s="30" t="s">
        <v>2</v>
      </c>
      <c r="C3" s="23" t="s">
        <v>79</v>
      </c>
      <c r="D3" s="9">
        <v>0</v>
      </c>
      <c r="E3" s="9">
        <v>0</v>
      </c>
      <c r="F3" s="9">
        <f>E3-D3</f>
        <v>0</v>
      </c>
    </row>
    <row r="4" spans="1:6" s="8" customFormat="1" ht="14.25" customHeight="1">
      <c r="A4" s="1"/>
      <c r="B4" s="30" t="s">
        <v>3</v>
      </c>
      <c r="C4" s="23" t="s">
        <v>90</v>
      </c>
      <c r="D4" s="9">
        <v>0</v>
      </c>
      <c r="E4" s="9">
        <v>0</v>
      </c>
      <c r="F4" s="9">
        <f aca="true" t="shared" si="0" ref="F4:F54">E4-D4</f>
        <v>0</v>
      </c>
    </row>
    <row r="5" spans="2:6" ht="15" customHeight="1">
      <c r="B5" s="30" t="s">
        <v>5</v>
      </c>
      <c r="C5" s="10" t="s">
        <v>4</v>
      </c>
      <c r="D5" s="9">
        <v>1568</v>
      </c>
      <c r="E5" s="9">
        <v>1568</v>
      </c>
      <c r="F5" s="9">
        <f t="shared" si="0"/>
        <v>0</v>
      </c>
    </row>
    <row r="6" spans="2:6" ht="13.5" customHeight="1">
      <c r="B6" s="30" t="s">
        <v>7</v>
      </c>
      <c r="C6" s="23" t="s">
        <v>91</v>
      </c>
      <c r="D6" s="9">
        <v>0</v>
      </c>
      <c r="E6" s="9">
        <v>0</v>
      </c>
      <c r="F6" s="9">
        <f t="shared" si="0"/>
        <v>0</v>
      </c>
    </row>
    <row r="7" spans="2:6" ht="12.75" customHeight="1">
      <c r="B7" s="30" t="s">
        <v>8</v>
      </c>
      <c r="C7" s="10" t="s">
        <v>6</v>
      </c>
      <c r="D7" s="9">
        <v>0</v>
      </c>
      <c r="E7" s="9">
        <v>0</v>
      </c>
      <c r="F7" s="9">
        <f t="shared" si="0"/>
        <v>0</v>
      </c>
    </row>
    <row r="8" spans="2:6" ht="13.5" customHeight="1">
      <c r="B8" s="31" t="s">
        <v>11</v>
      </c>
      <c r="C8" s="12" t="s">
        <v>10</v>
      </c>
      <c r="D8" s="11">
        <f>SUM(D3:D7)</f>
        <v>1568</v>
      </c>
      <c r="E8" s="11">
        <f>SUM(E3:E7)</f>
        <v>1568</v>
      </c>
      <c r="F8" s="9">
        <f t="shared" si="0"/>
        <v>0</v>
      </c>
    </row>
    <row r="9" spans="2:6" ht="15" customHeight="1">
      <c r="B9" s="30" t="s">
        <v>13</v>
      </c>
      <c r="C9" s="10" t="s">
        <v>12</v>
      </c>
      <c r="D9" s="9">
        <v>12</v>
      </c>
      <c r="E9" s="9">
        <v>12</v>
      </c>
      <c r="F9" s="9">
        <f t="shared" si="0"/>
        <v>0</v>
      </c>
    </row>
    <row r="10" spans="2:6" ht="15" customHeight="1">
      <c r="B10" s="31" t="s">
        <v>15</v>
      </c>
      <c r="C10" s="12" t="s">
        <v>14</v>
      </c>
      <c r="D10" s="11">
        <f>SUM(D9:D9)</f>
        <v>12</v>
      </c>
      <c r="E10" s="11">
        <f>SUM(E9:E9)</f>
        <v>12</v>
      </c>
      <c r="F10" s="9">
        <f t="shared" si="0"/>
        <v>0</v>
      </c>
    </row>
    <row r="11" spans="2:6" ht="12" customHeight="1">
      <c r="B11" s="38" t="s">
        <v>92</v>
      </c>
      <c r="C11" s="39"/>
      <c r="D11" s="11">
        <f>SUM(D10,D8)</f>
        <v>1580</v>
      </c>
      <c r="E11" s="11">
        <f>SUM(E10,E8)</f>
        <v>1580</v>
      </c>
      <c r="F11" s="9">
        <f t="shared" si="0"/>
        <v>0</v>
      </c>
    </row>
    <row r="12" spans="2:6" ht="15" customHeight="1">
      <c r="B12" s="30" t="s">
        <v>16</v>
      </c>
      <c r="C12" s="35" t="s">
        <v>93</v>
      </c>
      <c r="D12" s="9">
        <v>500</v>
      </c>
      <c r="E12" s="9">
        <v>500</v>
      </c>
      <c r="F12" s="9">
        <f t="shared" si="0"/>
        <v>0</v>
      </c>
    </row>
    <row r="13" spans="2:6" ht="13.5" customHeight="1">
      <c r="B13" s="30" t="s">
        <v>17</v>
      </c>
      <c r="C13" s="35" t="s">
        <v>94</v>
      </c>
      <c r="D13" s="9">
        <v>4000</v>
      </c>
      <c r="E13" s="9">
        <v>4000</v>
      </c>
      <c r="F13" s="9">
        <f t="shared" si="0"/>
        <v>0</v>
      </c>
    </row>
    <row r="14" spans="2:6" ht="15" customHeight="1">
      <c r="B14" s="30" t="s">
        <v>18</v>
      </c>
      <c r="C14" s="23" t="s">
        <v>19</v>
      </c>
      <c r="D14" s="9">
        <v>2000</v>
      </c>
      <c r="E14" s="9">
        <v>2000</v>
      </c>
      <c r="F14" s="9">
        <f t="shared" si="0"/>
        <v>0</v>
      </c>
    </row>
    <row r="15" spans="2:6" ht="15" customHeight="1">
      <c r="B15" s="30" t="s">
        <v>20</v>
      </c>
      <c r="C15" s="23" t="s">
        <v>66</v>
      </c>
      <c r="D15" s="9">
        <v>2300</v>
      </c>
      <c r="E15" s="9">
        <v>2300</v>
      </c>
      <c r="F15" s="9">
        <f t="shared" si="0"/>
        <v>0</v>
      </c>
    </row>
    <row r="16" spans="2:6" ht="15" customHeight="1">
      <c r="B16" s="30" t="s">
        <v>21</v>
      </c>
      <c r="C16" s="23" t="s">
        <v>95</v>
      </c>
      <c r="D16" s="9">
        <v>100</v>
      </c>
      <c r="E16" s="9">
        <v>100</v>
      </c>
      <c r="F16" s="9">
        <f t="shared" si="0"/>
        <v>0</v>
      </c>
    </row>
    <row r="17" spans="2:6" ht="16.5" customHeight="1">
      <c r="B17" s="31" t="s">
        <v>23</v>
      </c>
      <c r="C17" s="12" t="s">
        <v>22</v>
      </c>
      <c r="D17" s="11">
        <f>SUM(D12:D16)</f>
        <v>8900</v>
      </c>
      <c r="E17" s="11">
        <f>SUM(E12:E16)</f>
        <v>8900</v>
      </c>
      <c r="F17" s="9">
        <f t="shared" si="0"/>
        <v>0</v>
      </c>
    </row>
    <row r="18" spans="2:6" ht="15" customHeight="1">
      <c r="B18" s="30" t="s">
        <v>24</v>
      </c>
      <c r="C18" s="10" t="s">
        <v>26</v>
      </c>
      <c r="D18" s="9">
        <v>700</v>
      </c>
      <c r="E18" s="9">
        <v>700</v>
      </c>
      <c r="F18" s="9">
        <f t="shared" si="0"/>
        <v>0</v>
      </c>
    </row>
    <row r="19" spans="2:6" ht="15" customHeight="1">
      <c r="B19" s="31" t="s">
        <v>25</v>
      </c>
      <c r="C19" s="12" t="s">
        <v>96</v>
      </c>
      <c r="D19" s="11">
        <f>SUM(D18:D18)</f>
        <v>700</v>
      </c>
      <c r="E19" s="11">
        <f>SUM(E18:E18)</f>
        <v>700</v>
      </c>
      <c r="F19" s="9">
        <f t="shared" si="0"/>
        <v>0</v>
      </c>
    </row>
    <row r="20" spans="2:6" ht="12.75" customHeight="1">
      <c r="B20" s="30" t="s">
        <v>27</v>
      </c>
      <c r="C20" s="23" t="s">
        <v>97</v>
      </c>
      <c r="D20" s="9">
        <v>0</v>
      </c>
      <c r="E20" s="9">
        <v>0</v>
      </c>
      <c r="F20" s="9">
        <f t="shared" si="0"/>
        <v>0</v>
      </c>
    </row>
    <row r="21" spans="2:6" ht="12.75" customHeight="1">
      <c r="B21" s="30" t="s">
        <v>76</v>
      </c>
      <c r="C21" s="10" t="s">
        <v>68</v>
      </c>
      <c r="D21" s="9">
        <v>0</v>
      </c>
      <c r="E21" s="9">
        <v>0</v>
      </c>
      <c r="F21" s="9">
        <f t="shared" si="0"/>
        <v>0</v>
      </c>
    </row>
    <row r="22" spans="2:6" ht="12.75" customHeight="1">
      <c r="B22" s="31" t="s">
        <v>28</v>
      </c>
      <c r="C22" s="12" t="s">
        <v>30</v>
      </c>
      <c r="D22" s="11">
        <f>SUM(D20:D21)</f>
        <v>0</v>
      </c>
      <c r="E22" s="11">
        <f>SUM(E20:E21)</f>
        <v>0</v>
      </c>
      <c r="F22" s="9">
        <f t="shared" si="0"/>
        <v>0</v>
      </c>
    </row>
    <row r="23" spans="2:6" ht="15" customHeight="1">
      <c r="B23" s="30" t="s">
        <v>29</v>
      </c>
      <c r="C23" s="35" t="s">
        <v>98</v>
      </c>
      <c r="D23" s="9">
        <v>0</v>
      </c>
      <c r="E23" s="9">
        <v>0</v>
      </c>
      <c r="F23" s="9">
        <f t="shared" si="0"/>
        <v>0</v>
      </c>
    </row>
    <row r="24" spans="2:6" ht="14.25" customHeight="1">
      <c r="B24" s="38" t="s">
        <v>99</v>
      </c>
      <c r="C24" s="39"/>
      <c r="D24" s="11">
        <f>SUM(D17+D19+D22+D23)</f>
        <v>9600</v>
      </c>
      <c r="E24" s="11">
        <f>SUM(E17+E19+E22+E23)</f>
        <v>9600</v>
      </c>
      <c r="F24" s="9">
        <f t="shared" si="0"/>
        <v>0</v>
      </c>
    </row>
    <row r="25" spans="2:6" ht="11.25" customHeight="1">
      <c r="B25" s="41" t="s">
        <v>32</v>
      </c>
      <c r="C25" s="41"/>
      <c r="D25" s="9"/>
      <c r="E25" s="9"/>
      <c r="F25" s="9">
        <f t="shared" si="0"/>
        <v>0</v>
      </c>
    </row>
    <row r="26" spans="2:6" ht="15" customHeight="1">
      <c r="B26" s="32" t="s">
        <v>31</v>
      </c>
      <c r="C26" s="29" t="s">
        <v>69</v>
      </c>
      <c r="D26" s="25">
        <v>19068</v>
      </c>
      <c r="E26" s="25">
        <v>19373</v>
      </c>
      <c r="F26" s="9">
        <f t="shared" si="0"/>
        <v>305</v>
      </c>
    </row>
    <row r="27" spans="2:6" ht="15" customHeight="1">
      <c r="B27" s="32" t="s">
        <v>33</v>
      </c>
      <c r="C27" s="29" t="s">
        <v>70</v>
      </c>
      <c r="D27" s="25">
        <v>4995</v>
      </c>
      <c r="E27" s="25">
        <v>4995</v>
      </c>
      <c r="F27" s="9">
        <f t="shared" si="0"/>
        <v>0</v>
      </c>
    </row>
    <row r="28" spans="2:6" ht="15" customHeight="1">
      <c r="B28" s="32" t="s">
        <v>34</v>
      </c>
      <c r="C28" s="26" t="s">
        <v>71</v>
      </c>
      <c r="D28" s="27">
        <v>1997</v>
      </c>
      <c r="E28" s="27">
        <v>1997</v>
      </c>
      <c r="F28" s="9">
        <f t="shared" si="0"/>
        <v>0</v>
      </c>
    </row>
    <row r="29" spans="2:6" ht="15" customHeight="1">
      <c r="B29" s="32" t="s">
        <v>35</v>
      </c>
      <c r="C29" s="26" t="s">
        <v>72</v>
      </c>
      <c r="D29" s="27">
        <v>4492</v>
      </c>
      <c r="E29" s="27">
        <v>4492</v>
      </c>
      <c r="F29" s="9">
        <f t="shared" si="0"/>
        <v>0</v>
      </c>
    </row>
    <row r="30" spans="2:6" ht="15" customHeight="1">
      <c r="B30" s="32" t="s">
        <v>36</v>
      </c>
      <c r="C30" s="26" t="s">
        <v>73</v>
      </c>
      <c r="D30" s="27">
        <v>557</v>
      </c>
      <c r="E30" s="27">
        <v>557</v>
      </c>
      <c r="F30" s="9">
        <f t="shared" si="0"/>
        <v>0</v>
      </c>
    </row>
    <row r="31" spans="2:6" ht="15" customHeight="1">
      <c r="B31" s="32" t="s">
        <v>38</v>
      </c>
      <c r="C31" s="26" t="s">
        <v>80</v>
      </c>
      <c r="D31" s="27">
        <v>0</v>
      </c>
      <c r="E31" s="27">
        <v>0</v>
      </c>
      <c r="F31" s="9">
        <f t="shared" si="0"/>
        <v>0</v>
      </c>
    </row>
    <row r="32" spans="2:6" ht="15" customHeight="1">
      <c r="B32" s="32" t="s">
        <v>40</v>
      </c>
      <c r="C32" s="26" t="s">
        <v>81</v>
      </c>
      <c r="D32" s="27">
        <v>0</v>
      </c>
      <c r="E32" s="27">
        <v>8290</v>
      </c>
      <c r="F32" s="9">
        <f t="shared" si="0"/>
        <v>8290</v>
      </c>
    </row>
    <row r="33" spans="2:6" ht="14.25" customHeight="1">
      <c r="B33" s="32" t="s">
        <v>42</v>
      </c>
      <c r="C33" s="26" t="s">
        <v>82</v>
      </c>
      <c r="D33" s="27">
        <v>0</v>
      </c>
      <c r="E33" s="27">
        <v>253</v>
      </c>
      <c r="F33" s="9">
        <f t="shared" si="0"/>
        <v>253</v>
      </c>
    </row>
    <row r="34" spans="2:6" ht="15" customHeight="1">
      <c r="B34" s="32" t="s">
        <v>43</v>
      </c>
      <c r="C34" s="26" t="s">
        <v>74</v>
      </c>
      <c r="D34" s="27">
        <v>0</v>
      </c>
      <c r="E34" s="27">
        <v>77</v>
      </c>
      <c r="F34" s="9">
        <f t="shared" si="0"/>
        <v>77</v>
      </c>
    </row>
    <row r="35" spans="2:6" ht="13.5" customHeight="1">
      <c r="B35" s="36" t="s">
        <v>46</v>
      </c>
      <c r="C35" s="33" t="s">
        <v>83</v>
      </c>
      <c r="D35" s="34">
        <f>SUM(D26:D34)</f>
        <v>31109</v>
      </c>
      <c r="E35" s="34">
        <f>SUM(E26:E34)</f>
        <v>40034</v>
      </c>
      <c r="F35" s="9">
        <f t="shared" si="0"/>
        <v>8925</v>
      </c>
    </row>
    <row r="36" spans="2:6" ht="15" customHeight="1">
      <c r="B36" s="32" t="s">
        <v>47</v>
      </c>
      <c r="C36" s="35" t="s">
        <v>87</v>
      </c>
      <c r="D36" s="9">
        <v>0</v>
      </c>
      <c r="E36" s="9">
        <v>0</v>
      </c>
      <c r="F36" s="9">
        <f t="shared" si="0"/>
        <v>0</v>
      </c>
    </row>
    <row r="37" spans="2:6" ht="12" customHeight="1">
      <c r="B37" s="43" t="s">
        <v>37</v>
      </c>
      <c r="C37" s="43"/>
      <c r="D37" s="11"/>
      <c r="E37" s="11"/>
      <c r="F37" s="9">
        <f t="shared" si="0"/>
        <v>0</v>
      </c>
    </row>
    <row r="38" spans="2:6" ht="15" customHeight="1">
      <c r="B38" s="30" t="s">
        <v>49</v>
      </c>
      <c r="C38" s="10" t="s">
        <v>39</v>
      </c>
      <c r="D38" s="9">
        <v>0</v>
      </c>
      <c r="E38" s="9">
        <v>0</v>
      </c>
      <c r="F38" s="9">
        <f t="shared" si="0"/>
        <v>0</v>
      </c>
    </row>
    <row r="39" spans="2:6" ht="14.25" customHeight="1">
      <c r="B39" s="30" t="s">
        <v>52</v>
      </c>
      <c r="C39" s="10" t="s">
        <v>41</v>
      </c>
      <c r="D39" s="9">
        <v>2268</v>
      </c>
      <c r="E39" s="9">
        <v>2268</v>
      </c>
      <c r="F39" s="9">
        <f t="shared" si="0"/>
        <v>0</v>
      </c>
    </row>
    <row r="40" spans="2:6" ht="14.25" customHeight="1">
      <c r="B40" s="30" t="s">
        <v>54</v>
      </c>
      <c r="C40" s="23" t="s">
        <v>100</v>
      </c>
      <c r="D40" s="9">
        <v>1164</v>
      </c>
      <c r="E40" s="9">
        <v>1164</v>
      </c>
      <c r="F40" s="9">
        <f t="shared" si="0"/>
        <v>0</v>
      </c>
    </row>
    <row r="41" spans="1:6" ht="14.25" customHeight="1">
      <c r="A41" s="8"/>
      <c r="B41" s="31" t="s">
        <v>84</v>
      </c>
      <c r="C41" s="12" t="s">
        <v>44</v>
      </c>
      <c r="D41" s="11">
        <f>SUM(D38:D40)</f>
        <v>3432</v>
      </c>
      <c r="E41" s="11">
        <f>SUM(E38:E40)</f>
        <v>3432</v>
      </c>
      <c r="F41" s="9">
        <f t="shared" si="0"/>
        <v>0</v>
      </c>
    </row>
    <row r="42" spans="1:6" s="8" customFormat="1" ht="12.75" customHeight="1">
      <c r="A42" s="1"/>
      <c r="B42" s="41" t="s">
        <v>45</v>
      </c>
      <c r="C42" s="41"/>
      <c r="D42" s="11"/>
      <c r="E42" s="11"/>
      <c r="F42" s="9">
        <f t="shared" si="0"/>
        <v>0</v>
      </c>
    </row>
    <row r="43" spans="2:6" ht="15" customHeight="1">
      <c r="B43" s="30" t="s">
        <v>85</v>
      </c>
      <c r="C43" s="10" t="s">
        <v>48</v>
      </c>
      <c r="D43" s="9">
        <v>0</v>
      </c>
      <c r="E43" s="9">
        <v>0</v>
      </c>
      <c r="F43" s="9">
        <f t="shared" si="0"/>
        <v>0</v>
      </c>
    </row>
    <row r="44" spans="2:6" ht="13.5" customHeight="1">
      <c r="B44" s="31" t="s">
        <v>89</v>
      </c>
      <c r="C44" s="12" t="s">
        <v>50</v>
      </c>
      <c r="D44" s="11">
        <f>SUM(D43:D43)</f>
        <v>0</v>
      </c>
      <c r="E44" s="11">
        <f>SUM(E43:E43)</f>
        <v>0</v>
      </c>
      <c r="F44" s="9">
        <f t="shared" si="0"/>
        <v>0</v>
      </c>
    </row>
    <row r="45" spans="2:6" ht="12.75" customHeight="1">
      <c r="B45" s="50" t="s">
        <v>51</v>
      </c>
      <c r="C45" s="50"/>
      <c r="D45" s="51"/>
      <c r="E45" s="51"/>
      <c r="F45" s="45">
        <f t="shared" si="0"/>
        <v>0</v>
      </c>
    </row>
    <row r="46" spans="2:6" ht="14.25" customHeight="1">
      <c r="B46" s="32" t="s">
        <v>101</v>
      </c>
      <c r="C46" s="52" t="s">
        <v>53</v>
      </c>
      <c r="D46" s="25">
        <v>0</v>
      </c>
      <c r="E46" s="25">
        <v>0</v>
      </c>
      <c r="F46" s="25">
        <f t="shared" si="0"/>
        <v>0</v>
      </c>
    </row>
    <row r="47" spans="2:6" s="44" customFormat="1" ht="14.25" customHeight="1">
      <c r="B47" s="47"/>
      <c r="C47" s="48"/>
      <c r="D47" s="49"/>
      <c r="E47" s="49"/>
      <c r="F47" s="49"/>
    </row>
    <row r="48" spans="2:6" s="44" customFormat="1" ht="14.25" customHeight="1">
      <c r="B48" s="47"/>
      <c r="C48" s="48"/>
      <c r="D48" s="49"/>
      <c r="E48" s="49"/>
      <c r="F48" s="49"/>
    </row>
    <row r="49" spans="2:6" s="44" customFormat="1" ht="28.5" customHeight="1">
      <c r="B49" s="3" t="s">
        <v>0</v>
      </c>
      <c r="C49" s="3" t="s">
        <v>1</v>
      </c>
      <c r="D49" s="4" t="s">
        <v>77</v>
      </c>
      <c r="E49" s="4" t="s">
        <v>78</v>
      </c>
      <c r="F49" s="4" t="s">
        <v>105</v>
      </c>
    </row>
    <row r="50" spans="2:6" ht="12.75" customHeight="1">
      <c r="B50" s="55" t="s">
        <v>88</v>
      </c>
      <c r="C50" s="55"/>
      <c r="D50" s="56"/>
      <c r="E50" s="56"/>
      <c r="F50" s="25">
        <f t="shared" si="0"/>
        <v>0</v>
      </c>
    </row>
    <row r="51" spans="2:6" ht="12.75" customHeight="1">
      <c r="B51" s="53" t="s">
        <v>102</v>
      </c>
      <c r="C51" s="54" t="s">
        <v>86</v>
      </c>
      <c r="D51" s="46">
        <v>6679</v>
      </c>
      <c r="E51" s="46">
        <v>6679</v>
      </c>
      <c r="F51" s="46">
        <f t="shared" si="0"/>
        <v>0</v>
      </c>
    </row>
    <row r="52" spans="2:6" ht="12.75" customHeight="1">
      <c r="B52" s="41" t="s">
        <v>55</v>
      </c>
      <c r="C52" s="41"/>
      <c r="D52" s="11"/>
      <c r="E52" s="11"/>
      <c r="F52" s="9">
        <f t="shared" si="0"/>
        <v>0</v>
      </c>
    </row>
    <row r="53" spans="2:6" ht="13.5" customHeight="1">
      <c r="B53" s="28" t="s">
        <v>103</v>
      </c>
      <c r="C53" s="23" t="s">
        <v>75</v>
      </c>
      <c r="D53" s="9">
        <v>0</v>
      </c>
      <c r="E53" s="9">
        <v>12790</v>
      </c>
      <c r="F53" s="9">
        <f t="shared" si="0"/>
        <v>12790</v>
      </c>
    </row>
    <row r="54" spans="2:6" ht="15" customHeight="1">
      <c r="B54" s="42" t="s">
        <v>65</v>
      </c>
      <c r="C54" s="42"/>
      <c r="D54" s="4">
        <f>SUM(D11+D24+D35+D36+D41+D44+D46+D51+D53)</f>
        <v>52400</v>
      </c>
      <c r="E54" s="4">
        <f>SUM(E11+E24+E35+E36+E41+E44+E46+E51+E53)</f>
        <v>74115</v>
      </c>
      <c r="F54" s="37">
        <f t="shared" si="0"/>
        <v>21715</v>
      </c>
    </row>
    <row r="55" spans="2:6" ht="14.25" customHeight="1">
      <c r="B55" s="13"/>
      <c r="C55" s="14"/>
      <c r="D55" s="15"/>
      <c r="E55" s="15"/>
      <c r="F55" s="15"/>
    </row>
    <row r="56" spans="2:6" ht="15" customHeight="1">
      <c r="B56" s="13"/>
      <c r="C56" s="14"/>
      <c r="D56" s="15"/>
      <c r="E56" s="15"/>
      <c r="F56" s="15"/>
    </row>
    <row r="57" spans="2:6" ht="28.5" customHeight="1">
      <c r="B57" s="3" t="s">
        <v>0</v>
      </c>
      <c r="C57" s="3" t="s">
        <v>1</v>
      </c>
      <c r="D57" s="4" t="s">
        <v>77</v>
      </c>
      <c r="E57" s="4" t="s">
        <v>78</v>
      </c>
      <c r="F57" s="4" t="s">
        <v>105</v>
      </c>
    </row>
    <row r="58" spans="2:6" ht="15" customHeight="1">
      <c r="B58" s="16"/>
      <c r="C58" s="6" t="s">
        <v>56</v>
      </c>
      <c r="D58" s="17"/>
      <c r="E58" s="17"/>
      <c r="F58" s="17"/>
    </row>
    <row r="59" spans="2:6" ht="15.75" customHeight="1">
      <c r="B59" s="18" t="s">
        <v>2</v>
      </c>
      <c r="C59" s="19" t="s">
        <v>57</v>
      </c>
      <c r="D59" s="20">
        <v>14484</v>
      </c>
      <c r="E59" s="20">
        <v>20152</v>
      </c>
      <c r="F59" s="9">
        <f aca="true" t="shared" si="1" ref="F59:F68">E59-D59</f>
        <v>5668</v>
      </c>
    </row>
    <row r="60" spans="2:6" ht="15" customHeight="1">
      <c r="B60" s="18" t="s">
        <v>3</v>
      </c>
      <c r="C60" s="24" t="s">
        <v>67</v>
      </c>
      <c r="D60" s="20">
        <v>3791</v>
      </c>
      <c r="E60" s="20">
        <v>5316</v>
      </c>
      <c r="F60" s="9">
        <f t="shared" si="1"/>
        <v>1525</v>
      </c>
    </row>
    <row r="61" spans="2:6" ht="15.75" customHeight="1">
      <c r="B61" s="18" t="s">
        <v>5</v>
      </c>
      <c r="C61" s="19" t="s">
        <v>58</v>
      </c>
      <c r="D61" s="20">
        <v>15685</v>
      </c>
      <c r="E61" s="20">
        <v>15685</v>
      </c>
      <c r="F61" s="9">
        <f t="shared" si="1"/>
        <v>0</v>
      </c>
    </row>
    <row r="62" spans="2:6" ht="15" customHeight="1">
      <c r="B62" s="18" t="s">
        <v>7</v>
      </c>
      <c r="C62" s="24" t="s">
        <v>104</v>
      </c>
      <c r="D62" s="20">
        <v>12750</v>
      </c>
      <c r="E62" s="20">
        <v>0</v>
      </c>
      <c r="F62" s="9">
        <f t="shared" si="1"/>
        <v>-12750</v>
      </c>
    </row>
    <row r="63" spans="2:6" ht="15" customHeight="1">
      <c r="B63" s="18" t="s">
        <v>8</v>
      </c>
      <c r="C63" s="24" t="s">
        <v>59</v>
      </c>
      <c r="D63" s="20">
        <v>0</v>
      </c>
      <c r="E63" s="20">
        <v>12193</v>
      </c>
      <c r="F63" s="9">
        <f t="shared" si="1"/>
        <v>12193</v>
      </c>
    </row>
    <row r="64" spans="2:6" ht="15" customHeight="1">
      <c r="B64" s="18" t="s">
        <v>9</v>
      </c>
      <c r="C64" s="19" t="s">
        <v>60</v>
      </c>
      <c r="D64" s="20">
        <v>0</v>
      </c>
      <c r="E64" s="20">
        <v>557</v>
      </c>
      <c r="F64" s="9">
        <f t="shared" si="1"/>
        <v>557</v>
      </c>
    </row>
    <row r="65" spans="2:6" ht="15.75" customHeight="1">
      <c r="B65" s="18" t="s">
        <v>11</v>
      </c>
      <c r="C65" s="19" t="s">
        <v>61</v>
      </c>
      <c r="D65" s="20">
        <v>5590</v>
      </c>
      <c r="E65" s="20">
        <v>20112</v>
      </c>
      <c r="F65" s="9">
        <f t="shared" si="1"/>
        <v>14522</v>
      </c>
    </row>
    <row r="66" spans="2:6" ht="16.5" customHeight="1">
      <c r="B66" s="18" t="s">
        <v>13</v>
      </c>
      <c r="C66" s="19" t="s">
        <v>62</v>
      </c>
      <c r="D66" s="20">
        <v>100</v>
      </c>
      <c r="E66" s="20">
        <v>100</v>
      </c>
      <c r="F66" s="9">
        <f t="shared" si="1"/>
        <v>0</v>
      </c>
    </row>
    <row r="67" spans="2:6" ht="16.5" customHeight="1">
      <c r="B67" s="18" t="s">
        <v>15</v>
      </c>
      <c r="C67" s="21" t="s">
        <v>63</v>
      </c>
      <c r="D67" s="20">
        <v>0</v>
      </c>
      <c r="E67" s="20">
        <v>0</v>
      </c>
      <c r="F67" s="9">
        <f t="shared" si="1"/>
        <v>0</v>
      </c>
    </row>
    <row r="68" spans="2:6" ht="15" customHeight="1">
      <c r="B68" s="40" t="s">
        <v>64</v>
      </c>
      <c r="C68" s="40"/>
      <c r="D68" s="22">
        <f>SUM(D59:D67)</f>
        <v>52400</v>
      </c>
      <c r="E68" s="22">
        <f>SUM(E59:E67)</f>
        <v>74115</v>
      </c>
      <c r="F68" s="37">
        <f t="shared" si="1"/>
        <v>21715</v>
      </c>
    </row>
    <row r="69" spans="2:4" ht="16.5" customHeight="1">
      <c r="B69"/>
      <c r="C69"/>
      <c r="D69"/>
    </row>
    <row r="70" ht="15" customHeight="1"/>
    <row r="71" ht="16.5" customHeight="1"/>
  </sheetData>
  <sheetProtection/>
  <mergeCells count="10">
    <mergeCell ref="B11:C11"/>
    <mergeCell ref="B24:C24"/>
    <mergeCell ref="B68:C68"/>
    <mergeCell ref="B45:C45"/>
    <mergeCell ref="B50:C50"/>
    <mergeCell ref="B52:C52"/>
    <mergeCell ref="B54:C54"/>
    <mergeCell ref="B25:C25"/>
    <mergeCell ref="B37:C37"/>
    <mergeCell ref="B42:C42"/>
  </mergeCells>
  <printOptions/>
  <pageMargins left="0.39375" right="0.39375" top="1.8020833333333333" bottom="0.5902777777777778" header="0.5118055555555556" footer="0.5118055555555556"/>
  <pageSetup horizontalDpi="300" verticalDpi="300" orientation="portrait" paperSize="9" r:id="rId1"/>
  <headerFooter alignWithMargins="0">
    <oddHeader>&amp;C&amp;11 &amp;X10&amp;X3. melléklet
a 3/2013. (III.12.) önkormányzati rendelethez
Nikla Község Önkormányzat Képviselőtestületének
2013. évi működési célú bevételei és kiadásai</oddHeader>
    <oddFooter>&amp;L&amp;X10&amp;X A 7/2013. (IX.11.) önkormányzati rendelet 10. §-ának megfelelően megállapított szöveg.
Hatályos: 2013. szeptember 12.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2013-09-13T10:22:31Z</cp:lastPrinted>
  <dcterms:created xsi:type="dcterms:W3CDTF">2013-08-30T09:19:38Z</dcterms:created>
  <dcterms:modified xsi:type="dcterms:W3CDTF">2013-09-13T10:22:39Z</dcterms:modified>
  <cp:category/>
  <cp:version/>
  <cp:contentType/>
  <cp:contentStatus/>
</cp:coreProperties>
</file>